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5" documentId="8_{3D65A7BF-F630-4888-91B0-3EFBF3144BB8}" xr6:coauthVersionLast="47" xr6:coauthVersionMax="47" xr10:uidLastSave="{D56F5023-EC0D-4EAC-97C3-4C9B56222908}"/>
  <bookViews>
    <workbookView xWindow="28680" yWindow="960" windowWidth="24240" windowHeight="13020" xr2:uid="{00000000-000D-0000-FFFF-FFFF00000000}"/>
  </bookViews>
  <sheets>
    <sheet name="Cement (C-1,2)" sheetId="1" r:id="rId1"/>
    <sheet name="Lime (C-3,4,5,6)" sheetId="2" r:id="rId2"/>
    <sheet name="Glass (C-7,8)" sheetId="3" r:id="rId3"/>
    <sheet name="OthProcessUsesofCarbonates(C-9)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359" i="4" l="1"/>
  <c r="AG359" i="4"/>
  <c r="AF359" i="4"/>
  <c r="AE359" i="4"/>
  <c r="AD359" i="4"/>
  <c r="AC359" i="4"/>
  <c r="AB359" i="4"/>
  <c r="AA359" i="4"/>
  <c r="Z359" i="4"/>
  <c r="Y359" i="4"/>
  <c r="X359" i="4"/>
  <c r="W359" i="4"/>
  <c r="V359" i="4"/>
  <c r="U359" i="4"/>
  <c r="T359" i="4"/>
  <c r="S359" i="4"/>
  <c r="R359" i="4"/>
  <c r="Q359" i="4"/>
  <c r="P359" i="4"/>
  <c r="O359" i="4"/>
  <c r="N359" i="4"/>
  <c r="M359" i="4"/>
  <c r="L359" i="4"/>
  <c r="K359" i="4"/>
  <c r="J359" i="4"/>
  <c r="I359" i="4"/>
  <c r="H359" i="4"/>
  <c r="G359" i="4"/>
  <c r="F359" i="4"/>
  <c r="E359" i="4"/>
  <c r="D359" i="4"/>
  <c r="C359" i="4"/>
  <c r="B359" i="4"/>
  <c r="AH222" i="2" l="1"/>
  <c r="AH112" i="2"/>
  <c r="AG112" i="2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H39" i="1"/>
  <c r="G39" i="1"/>
  <c r="F39" i="1"/>
  <c r="E39" i="1"/>
  <c r="D39" i="1"/>
  <c r="C39" i="1"/>
  <c r="H38" i="1"/>
  <c r="G38" i="1"/>
  <c r="F38" i="1"/>
  <c r="E38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G35" i="1"/>
  <c r="F35" i="1"/>
  <c r="E35" i="1"/>
  <c r="D35" i="1"/>
  <c r="C35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G29" i="1"/>
  <c r="F29" i="1"/>
  <c r="E29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D26" i="1"/>
  <c r="C26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U15" i="1"/>
  <c r="T15" i="1"/>
  <c r="G15" i="1"/>
  <c r="F15" i="1"/>
  <c r="E15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F42" i="1" s="1"/>
  <c r="E14" i="1"/>
  <c r="D14" i="1"/>
  <c r="C14" i="1"/>
  <c r="B14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H42" i="1" s="1"/>
  <c r="G7" i="1"/>
  <c r="F7" i="1"/>
  <c r="E7" i="1"/>
  <c r="D7" i="1"/>
  <c r="C7" i="1"/>
  <c r="B7" i="1"/>
  <c r="U5" i="1"/>
  <c r="U42" i="1" s="1"/>
  <c r="T5" i="1"/>
  <c r="S5" i="1"/>
  <c r="R5" i="1"/>
  <c r="Q5" i="1"/>
  <c r="P5" i="1"/>
  <c r="O5" i="1"/>
  <c r="O42" i="1" s="1"/>
  <c r="N5" i="1"/>
  <c r="M5" i="1"/>
  <c r="M42" i="1" s="1"/>
  <c r="L5" i="1"/>
  <c r="K5" i="1"/>
  <c r="J5" i="1"/>
  <c r="I5" i="1"/>
  <c r="H5" i="1"/>
  <c r="G5" i="1"/>
  <c r="F5" i="1"/>
  <c r="E5" i="1"/>
  <c r="E42" i="1" s="1"/>
  <c r="D5" i="1"/>
  <c r="C5" i="1"/>
  <c r="B5" i="1"/>
  <c r="U4" i="1"/>
  <c r="T4" i="1"/>
  <c r="T42" i="1" s="1"/>
  <c r="S4" i="1"/>
  <c r="S42" i="1" s="1"/>
  <c r="R4" i="1"/>
  <c r="R42" i="1" s="1"/>
  <c r="Q4" i="1"/>
  <c r="Q42" i="1" s="1"/>
  <c r="P4" i="1"/>
  <c r="P42" i="1" s="1"/>
  <c r="O4" i="1"/>
  <c r="N4" i="1"/>
  <c r="N42" i="1" s="1"/>
  <c r="M4" i="1"/>
  <c r="L4" i="1"/>
  <c r="L42" i="1" s="1"/>
  <c r="K4" i="1"/>
  <c r="K42" i="1" s="1"/>
  <c r="J4" i="1"/>
  <c r="J42" i="1" s="1"/>
  <c r="I4" i="1"/>
  <c r="I42" i="1" s="1"/>
  <c r="H4" i="1"/>
  <c r="G4" i="1"/>
  <c r="G42" i="1" s="1"/>
  <c r="F4" i="1"/>
  <c r="E4" i="1"/>
  <c r="D4" i="1"/>
  <c r="D42" i="1" s="1"/>
  <c r="C4" i="1"/>
  <c r="C42" i="1" s="1"/>
  <c r="B4" i="1"/>
  <c r="B42" i="1" s="1"/>
</calcChain>
</file>

<file path=xl/sharedStrings.xml><?xml version="1.0" encoding="utf-8"?>
<sst xmlns="http://schemas.openxmlformats.org/spreadsheetml/2006/main" count="1602" uniqueCount="128">
  <si>
    <t>State or State Group</t>
  </si>
  <si>
    <t>Table C-1: USGS Clinker Production (000 short tons 1990-1992, 000 metric tons 1993-2009)</t>
  </si>
  <si>
    <t>AL</t>
  </si>
  <si>
    <t>AR</t>
  </si>
  <si>
    <t>AZ</t>
  </si>
  <si>
    <t>CA</t>
  </si>
  <si>
    <t>CO</t>
  </si>
  <si>
    <t>FL</t>
  </si>
  <si>
    <t>GA</t>
  </si>
  <si>
    <t>IA</t>
  </si>
  <si>
    <t>IL</t>
  </si>
  <si>
    <t>IN</t>
  </si>
  <si>
    <t>KS</t>
  </si>
  <si>
    <t>KY</t>
  </si>
  <si>
    <t>MD</t>
  </si>
  <si>
    <t>ME</t>
  </si>
  <si>
    <t>MI</t>
  </si>
  <si>
    <t>MO</t>
  </si>
  <si>
    <t>MT</t>
  </si>
  <si>
    <t>NE</t>
  </si>
  <si>
    <t>NM</t>
  </si>
  <si>
    <t>NV</t>
  </si>
  <si>
    <t>NY</t>
  </si>
  <si>
    <t>OH</t>
  </si>
  <si>
    <t>OK</t>
  </si>
  <si>
    <t>OR</t>
  </si>
  <si>
    <t>PA</t>
  </si>
  <si>
    <t>PR</t>
  </si>
  <si>
    <t>SC</t>
  </si>
  <si>
    <t>SD</t>
  </si>
  <si>
    <t>TN</t>
  </si>
  <si>
    <t>TX</t>
  </si>
  <si>
    <t>UT</t>
  </si>
  <si>
    <t>VA</t>
  </si>
  <si>
    <t>WA</t>
  </si>
  <si>
    <t>WV</t>
  </si>
  <si>
    <t>WY</t>
  </si>
  <si>
    <t>HI</t>
  </si>
  <si>
    <t>AK</t>
  </si>
  <si>
    <t>MS</t>
  </si>
  <si>
    <t>ID</t>
  </si>
  <si>
    <t>Total</t>
  </si>
  <si>
    <t>AK HI</t>
  </si>
  <si>
    <t>AK HI OR WA</t>
  </si>
  <si>
    <t>AK OR WA</t>
  </si>
  <si>
    <t>*</t>
  </si>
  <si>
    <t>AR MS</t>
  </si>
  <si>
    <t>AR OK</t>
  </si>
  <si>
    <t>AZ NM</t>
  </si>
  <si>
    <t>AZ NV NM</t>
  </si>
  <si>
    <t>CO NE WY SD</t>
  </si>
  <si>
    <t>CO WY</t>
  </si>
  <si>
    <t>GA MD VA WV</t>
  </si>
  <si>
    <t>GA SC</t>
  </si>
  <si>
    <t>GA TN</t>
  </si>
  <si>
    <t>GA VA WV</t>
  </si>
  <si>
    <t>IA NE SD</t>
  </si>
  <si>
    <t>ID MT NV UT</t>
  </si>
  <si>
    <t>ID MT UT</t>
  </si>
  <si>
    <t>KY MS TN</t>
  </si>
  <si>
    <t>KY VA WV</t>
  </si>
  <si>
    <t>MD VA WV</t>
  </si>
  <si>
    <t>ME NY</t>
  </si>
  <si>
    <t>OR WA</t>
  </si>
  <si>
    <t>Total from Original USGS Data</t>
  </si>
  <si>
    <t>CT</t>
  </si>
  <si>
    <t>DC</t>
  </si>
  <si>
    <t>DE</t>
  </si>
  <si>
    <t>LA</t>
  </si>
  <si>
    <t>MA</t>
  </si>
  <si>
    <t>MN</t>
  </si>
  <si>
    <t>NC</t>
  </si>
  <si>
    <t>ND</t>
  </si>
  <si>
    <t>NH</t>
  </si>
  <si>
    <t>NJ</t>
  </si>
  <si>
    <t>RI</t>
  </si>
  <si>
    <t>VT</t>
  </si>
  <si>
    <t>WI</t>
  </si>
  <si>
    <t>Sources</t>
  </si>
  <si>
    <t>1990-2009 clinker production data from U.S. Bureau of Mines/USGS Minerals Yearbook: Cement</t>
  </si>
  <si>
    <t>2010-2022 emissions data by state from GHGRP</t>
  </si>
  <si>
    <t>Color Key</t>
  </si>
  <si>
    <t>Estimated data input</t>
  </si>
  <si>
    <t>Not Applicable</t>
  </si>
  <si>
    <t>USGS State Grouping</t>
  </si>
  <si>
    <t>State</t>
  </si>
  <si>
    <t>Table C-3: 1990 - 2009 Estimated Facility Count, used to develop 1990 - 2009 Estimated State Percentage</t>
  </si>
  <si>
    <t>Table C-4: 2010 - 2022 GHGRP CO2 emssions data (metric tons), used to develop 2010 - 2022 Estimated State Percentage</t>
  </si>
  <si>
    <t>CO2 CEMS Adjusted</t>
  </si>
  <si>
    <t>Table C-5: 1990 - 2009 Count of Facilities where CO2 Recovered used to calculate % of States where CO2 Recovered</t>
  </si>
  <si>
    <t>Table C-6: 2010 - 2022 Estimate of State CO2 Recovered used to calculate % of States where CO2 Recovered</t>
  </si>
  <si>
    <t>1990-2009 Facility Count from USGS Minerals Yearbook: Lime</t>
  </si>
  <si>
    <t>2010-2022 Emissions data by state from GHGRP</t>
  </si>
  <si>
    <t>2010-2022 Count of Facilities where CO2 Recovered from GHGRP &amp; Estimate of State CO2 Recovered</t>
  </si>
  <si>
    <t>CEMS adjustment</t>
  </si>
  <si>
    <t>Table C-7: 1990 - 2009 Facility Count, used to develop 1990 - 2009 Estimated State Percentage</t>
  </si>
  <si>
    <t>Table C-8: 2010 - 2022 GHGRP CO2 emissions data (metric tons), used to develop 2010 - 2022 Estimated State Percentage</t>
  </si>
  <si>
    <t xml:space="preserve">CO2 CEMS Adjusted --&gt; see 'glass_GHGRP_emiss_by_fac_year' tab for calculations </t>
  </si>
  <si>
    <t>1990-2009 Facility Count based on the number of glass facilities reporting to GHGRP in 2010-2020 and additional research on when these facilities began or ceased operations</t>
  </si>
  <si>
    <t>Table C-9: 1990 - 2022 - Limestone Consumption Data from USGS Mineral Yearbooks</t>
  </si>
  <si>
    <t>W</t>
  </si>
  <si>
    <t>0</t>
  </si>
  <si>
    <t>Other</t>
  </si>
  <si>
    <t>Total from OPUC</t>
  </si>
  <si>
    <t>Number of "W"s</t>
  </si>
  <si>
    <t>W - Withheld so as not to disclose proprietary information</t>
  </si>
  <si>
    <t>Other - Aggregate of values that were withheld at the state-level</t>
  </si>
  <si>
    <t>Total - Total limestone consumption contained within state-level tables from USGS Mineral Yearbook</t>
  </si>
  <si>
    <t>Total from OPUC - Total limestone consumption contained within end-use tables from USGS Mineral Yearbook used in GHGI Methodology</t>
  </si>
  <si>
    <t>Table C-10: 1990 - 2022 - Limestone Consumption With Estimated Values for Missing/Withheld Data</t>
  </si>
  <si>
    <t>Sum of state values from above</t>
  </si>
  <si>
    <t>Sum of alloted values</t>
  </si>
  <si>
    <t>Table C-11: 1990 - 2022 - Dolomite Consumption Data from USGS Mineral Yearbooks</t>
  </si>
  <si>
    <t>Total - Total dolomite consumption contained within state-level tables from USGS Mineral Yearbook</t>
  </si>
  <si>
    <t>Total from OPUC - Total dolomite consumption contained within end-use tables from USGS Mineral Yearbook used in GHGI Methodology</t>
  </si>
  <si>
    <t>Table C-12: 1990 - 2022 - Dolomite Consumption With Estimated Values for Missing/Withheld Data</t>
  </si>
  <si>
    <t>Table C-13: 1990 - 2022 - Ceramics Production from USGS Mineral Yearbooks</t>
  </si>
  <si>
    <t>AS</t>
  </si>
  <si>
    <t>GU</t>
  </si>
  <si>
    <t>MP</t>
  </si>
  <si>
    <t>VI</t>
  </si>
  <si>
    <t>Table C-14: 1990 - 2022 - Non-Metallurgical Magnesia Production from USGS Mineral Yearbooks</t>
  </si>
  <si>
    <t>Soda ash consumption not associated with glass manufacturing based on U.S. Census Bureau data (see above for full citation)</t>
  </si>
  <si>
    <t>Limestone and dolomite consumption data from USGS Minerals Yearbook: Crushed Stone</t>
  </si>
  <si>
    <t xml:space="preserve">Clay consumption data from USGS Minerals Yearbook: Clay and Shale </t>
  </si>
  <si>
    <t>Magnesite consumption data from data provided by the Nevada Department of Environmental Quality</t>
  </si>
  <si>
    <t>Revise when available/proxy</t>
  </si>
  <si>
    <t>Table C-2:  Emissions Data by State from GHGRP (2010-2022), CEMS normalized (metric tons)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</si>
</sst>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808080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1" fillId="0" borderId="0"/>
  </cellStyleXfs>
  <cellXfs count="78">
    <xf numFmtId="0" fontId="0" fillId="0" borderId="0" xfId="0"/>
    <xf numFmtId="0" fontId="2" fillId="0" borderId="0" xfId="0" applyFont="1"/>
    <xf numFmtId="1" fontId="2" fillId="0" borderId="1" xfId="0" applyNumberFormat="1" applyFont="1" applyBorder="1"/>
    <xf numFmtId="0" fontId="2" fillId="0" borderId="1" xfId="0" applyFont="1" applyBorder="1"/>
    <xf numFmtId="3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4" fillId="0" borderId="0" xfId="0" applyFont="1"/>
    <xf numFmtId="3" fontId="5" fillId="0" borderId="0" xfId="0" applyNumberFormat="1" applyFont="1"/>
    <xf numFmtId="0" fontId="0" fillId="2" borderId="0" xfId="0" applyFill="1"/>
    <xf numFmtId="3" fontId="0" fillId="2" borderId="0" xfId="0" applyNumberFormat="1" applyFill="1"/>
    <xf numFmtId="0" fontId="2" fillId="0" borderId="2" xfId="0" applyFont="1" applyBorder="1"/>
    <xf numFmtId="3" fontId="2" fillId="0" borderId="2" xfId="0" applyNumberFormat="1" applyFont="1" applyBorder="1"/>
    <xf numFmtId="164" fontId="0" fillId="0" borderId="0" xfId="0" applyNumberFormat="1"/>
    <xf numFmtId="164" fontId="2" fillId="0" borderId="0" xfId="0" applyNumberFormat="1" applyFont="1"/>
    <xf numFmtId="0" fontId="2" fillId="5" borderId="3" xfId="0" applyFont="1" applyFill="1" applyBorder="1"/>
    <xf numFmtId="0" fontId="2" fillId="6" borderId="3" xfId="0" applyFont="1" applyFill="1" applyBorder="1"/>
    <xf numFmtId="0" fontId="2" fillId="7" borderId="3" xfId="0" applyFont="1" applyFill="1" applyBorder="1"/>
    <xf numFmtId="0" fontId="0" fillId="0" borderId="0" xfId="0" applyFont="1"/>
    <xf numFmtId="0" fontId="8" fillId="0" borderId="3" xfId="0" applyFont="1" applyBorder="1"/>
    <xf numFmtId="0" fontId="5" fillId="0" borderId="3" xfId="0" applyFont="1" applyBorder="1"/>
    <xf numFmtId="0" fontId="3" fillId="0" borderId="3" xfId="0" applyFont="1" applyBorder="1"/>
    <xf numFmtId="0" fontId="9" fillId="0" borderId="3" xfId="0" applyFont="1" applyBorder="1"/>
    <xf numFmtId="0" fontId="0" fillId="9" borderId="0" xfId="0" applyFill="1"/>
    <xf numFmtId="0" fontId="2" fillId="9" borderId="0" xfId="0" applyFont="1" applyFill="1"/>
    <xf numFmtId="0" fontId="2" fillId="0" borderId="3" xfId="0" applyFont="1" applyBorder="1"/>
    <xf numFmtId="0" fontId="4" fillId="0" borderId="0" xfId="2" applyFont="1"/>
    <xf numFmtId="0" fontId="2" fillId="4" borderId="0" xfId="0" applyFont="1" applyFill="1"/>
    <xf numFmtId="3" fontId="0" fillId="4" borderId="0" xfId="0" applyNumberFormat="1" applyFill="1"/>
    <xf numFmtId="3" fontId="2" fillId="0" borderId="0" xfId="0" applyNumberFormat="1" applyFont="1"/>
    <xf numFmtId="164" fontId="0" fillId="9" borderId="0" xfId="0" applyNumberFormat="1" applyFill="1"/>
    <xf numFmtId="0" fontId="0" fillId="0" borderId="0" xfId="0" applyFill="1"/>
    <xf numFmtId="0" fontId="0" fillId="4" borderId="0" xfId="0" applyFont="1" applyFill="1" applyBorder="1"/>
    <xf numFmtId="165" fontId="0" fillId="0" borderId="0" xfId="1" applyNumberFormat="1" applyFont="1" applyFill="1"/>
    <xf numFmtId="165" fontId="2" fillId="0" borderId="0" xfId="1" applyNumberFormat="1" applyFont="1" applyFill="1"/>
    <xf numFmtId="165" fontId="0" fillId="0" borderId="0" xfId="0" applyNumberFormat="1"/>
    <xf numFmtId="165" fontId="2" fillId="0" borderId="0" xfId="0" applyNumberFormat="1" applyFont="1"/>
    <xf numFmtId="4" fontId="5" fillId="0" borderId="3" xfId="2" applyNumberFormat="1" applyFont="1" applyBorder="1"/>
    <xf numFmtId="4" fontId="10" fillId="0" borderId="3" xfId="2" applyNumberFormat="1" applyFont="1" applyBorder="1"/>
    <xf numFmtId="4" fontId="5" fillId="0" borderId="3" xfId="2" applyNumberFormat="1" applyFont="1" applyFill="1" applyBorder="1"/>
    <xf numFmtId="4" fontId="10" fillId="0" borderId="3" xfId="2" applyNumberFormat="1" applyFont="1" applyFill="1" applyBorder="1"/>
    <xf numFmtId="0" fontId="8" fillId="0" borderId="4" xfId="0" applyFont="1" applyBorder="1"/>
    <xf numFmtId="0" fontId="9" fillId="0" borderId="4" xfId="0" applyFont="1" applyBorder="1"/>
    <xf numFmtId="4" fontId="5" fillId="0" borderId="5" xfId="2" applyNumberFormat="1" applyFont="1" applyBorder="1"/>
    <xf numFmtId="4" fontId="10" fillId="0" borderId="5" xfId="2" applyNumberFormat="1" applyFont="1" applyBorder="1"/>
    <xf numFmtId="0" fontId="9" fillId="10" borderId="0" xfId="0" applyFont="1" applyFill="1" applyBorder="1"/>
    <xf numFmtId="165" fontId="0" fillId="0" borderId="3" xfId="1" applyNumberFormat="1" applyFont="1" applyBorder="1"/>
    <xf numFmtId="165" fontId="4" fillId="0" borderId="3" xfId="1" applyNumberFormat="1" applyFont="1" applyBorder="1"/>
    <xf numFmtId="165" fontId="4" fillId="0" borderId="3" xfId="1" applyNumberFormat="1" applyFont="1" applyFill="1" applyBorder="1"/>
    <xf numFmtId="165" fontId="0" fillId="9" borderId="3" xfId="1" applyNumberFormat="1" applyFont="1" applyFill="1" applyBorder="1"/>
    <xf numFmtId="0" fontId="2" fillId="9" borderId="3" xfId="0" applyFont="1" applyFill="1" applyBorder="1"/>
    <xf numFmtId="3" fontId="0" fillId="0" borderId="0" xfId="0" applyNumberFormat="1" applyFill="1"/>
    <xf numFmtId="0" fontId="5" fillId="0" borderId="0" xfId="0" applyFont="1"/>
    <xf numFmtId="0" fontId="1" fillId="0" borderId="0" xfId="0" applyFont="1"/>
    <xf numFmtId="0" fontId="10" fillId="0" borderId="3" xfId="3" applyFont="1" applyBorder="1" applyAlignment="1">
      <alignment horizontal="center" vertical="top" wrapText="1"/>
    </xf>
    <xf numFmtId="0" fontId="8" fillId="0" borderId="0" xfId="3" applyFont="1" applyAlignment="1">
      <alignment horizontal="left" vertical="top"/>
    </xf>
    <xf numFmtId="0" fontId="10" fillId="0" borderId="0" xfId="2" applyFont="1"/>
    <xf numFmtId="0" fontId="5" fillId="0" borderId="0" xfId="2" applyFont="1"/>
    <xf numFmtId="0" fontId="5" fillId="0" borderId="0" xfId="2" applyFont="1" applyFill="1"/>
    <xf numFmtId="0" fontId="5" fillId="0" borderId="0" xfId="4" applyFont="1"/>
    <xf numFmtId="0" fontId="5" fillId="0" borderId="3" xfId="2" applyFont="1" applyBorder="1"/>
    <xf numFmtId="1" fontId="5" fillId="0" borderId="3" xfId="2" applyNumberFormat="1" applyFont="1" applyBorder="1" applyAlignment="1">
      <alignment horizontal="right"/>
    </xf>
    <xf numFmtId="1" fontId="3" fillId="0" borderId="3" xfId="2" applyNumberFormat="1" applyFont="1" applyBorder="1" applyAlignment="1">
      <alignment horizontal="right"/>
    </xf>
    <xf numFmtId="0" fontId="5" fillId="0" borderId="0" xfId="2" applyFont="1" applyAlignment="1">
      <alignment horizontal="left"/>
    </xf>
    <xf numFmtId="1" fontId="5" fillId="0" borderId="3" xfId="2" applyNumberFormat="1" applyFont="1" applyFill="1" applyBorder="1" applyAlignment="1">
      <alignment horizontal="right"/>
    </xf>
    <xf numFmtId="0" fontId="1" fillId="8" borderId="0" xfId="0" applyFont="1" applyFill="1"/>
    <xf numFmtId="0" fontId="1" fillId="9" borderId="0" xfId="0" applyFont="1" applyFill="1"/>
    <xf numFmtId="0" fontId="1" fillId="4" borderId="0" xfId="0" applyFont="1" applyFill="1" applyBorder="1"/>
    <xf numFmtId="0" fontId="2" fillId="0" borderId="3" xfId="0" applyFont="1" applyBorder="1" applyAlignment="1">
      <alignment wrapText="1"/>
    </xf>
    <xf numFmtId="0" fontId="10" fillId="0" borderId="3" xfId="2" applyFont="1" applyBorder="1" applyAlignment="1">
      <alignment horizontal="right"/>
    </xf>
    <xf numFmtId="0" fontId="11" fillId="0" borderId="3" xfId="2" applyFont="1" applyBorder="1" applyAlignment="1">
      <alignment horizontal="right"/>
    </xf>
    <xf numFmtId="0" fontId="10" fillId="0" borderId="3" xfId="2" applyFont="1" applyBorder="1"/>
    <xf numFmtId="0" fontId="1" fillId="0" borderId="3" xfId="0" applyFont="1" applyBorder="1"/>
    <xf numFmtId="0" fontId="5" fillId="3" borderId="3" xfId="2" applyFont="1" applyFill="1" applyBorder="1"/>
    <xf numFmtId="3" fontId="1" fillId="0" borderId="3" xfId="0" applyNumberFormat="1" applyFont="1" applyBorder="1"/>
    <xf numFmtId="3" fontId="1" fillId="4" borderId="0" xfId="0" applyNumberFormat="1" applyFont="1" applyFill="1"/>
    <xf numFmtId="0" fontId="2" fillId="3" borderId="3" xfId="0" applyFont="1" applyFill="1" applyBorder="1"/>
    <xf numFmtId="3" fontId="10" fillId="0" borderId="3" xfId="2" applyNumberFormat="1" applyFont="1" applyBorder="1"/>
  </cellXfs>
  <cellStyles count="6">
    <cellStyle name="Comma" xfId="1" builtinId="3"/>
    <cellStyle name="Normal" xfId="0" builtinId="0"/>
    <cellStyle name="Normal 2" xfId="3" xr:uid="{929F923E-583F-4A04-A882-E6D1CD9FD1D8}"/>
    <cellStyle name="Normal 2 2" xfId="2" xr:uid="{70A88B67-4E79-47A7-90AB-CF3B3748F2C1}"/>
    <cellStyle name="Normal 2 2 2" xfId="4" xr:uid="{0F8C723A-4442-48A7-B5AE-7DD7C4597FD7}"/>
    <cellStyle name="Normal 3" xfId="5" xr:uid="{01D15819-451E-4529-A31D-029A8F9442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2"/>
  <sheetViews>
    <sheetView tabSelected="1" workbookViewId="0">
      <pane xSplit="1" ySplit="1" topLeftCell="B80" activePane="bottomRight" state="frozen"/>
      <selection pane="topRight" activeCell="D1" sqref="D1"/>
      <selection pane="bottomLeft" activeCell="A2" sqref="A2"/>
      <selection pane="bottomRight" activeCell="A68" sqref="A68"/>
    </sheetView>
  </sheetViews>
  <sheetFormatPr defaultRowHeight="14.5" x14ac:dyDescent="0.35"/>
  <cols>
    <col min="1" max="1" width="27.26953125" customWidth="1"/>
    <col min="22" max="31" width="12.1796875" bestFit="1" customWidth="1"/>
    <col min="32" max="33" width="11.453125" bestFit="1" customWidth="1"/>
    <col min="34" max="34" width="11.81640625" bestFit="1" customWidth="1"/>
  </cols>
  <sheetData>
    <row r="1" spans="1:34" x14ac:dyDescent="0.35">
      <c r="A1" s="1" t="s">
        <v>0</v>
      </c>
      <c r="B1" s="2">
        <v>1990</v>
      </c>
      <c r="C1" s="2">
        <v>1991</v>
      </c>
      <c r="D1" s="2">
        <v>1992</v>
      </c>
      <c r="E1" s="2">
        <v>1993</v>
      </c>
      <c r="F1" s="2">
        <v>1994</v>
      </c>
      <c r="G1" s="2">
        <v>1995</v>
      </c>
      <c r="H1" s="2">
        <v>1996</v>
      </c>
      <c r="I1" s="2">
        <v>1997</v>
      </c>
      <c r="J1" s="2">
        <v>1998</v>
      </c>
      <c r="K1" s="2">
        <v>1999</v>
      </c>
      <c r="L1" s="2">
        <v>2000</v>
      </c>
      <c r="M1" s="2">
        <v>2001</v>
      </c>
      <c r="N1" s="2">
        <v>2002</v>
      </c>
      <c r="O1" s="2">
        <v>2003</v>
      </c>
      <c r="P1" s="2">
        <v>2004</v>
      </c>
      <c r="Q1" s="2">
        <v>2005</v>
      </c>
      <c r="R1" s="2">
        <v>2006</v>
      </c>
      <c r="S1" s="2">
        <v>2007</v>
      </c>
      <c r="T1" s="2">
        <v>2008</v>
      </c>
      <c r="U1" s="2">
        <v>2009</v>
      </c>
      <c r="V1" s="3">
        <v>2010</v>
      </c>
      <c r="W1" s="3">
        <v>2011</v>
      </c>
      <c r="X1" s="3">
        <v>2012</v>
      </c>
      <c r="Y1" s="3">
        <v>2013</v>
      </c>
      <c r="Z1" s="3">
        <v>2014</v>
      </c>
      <c r="AA1" s="3">
        <v>2015</v>
      </c>
      <c r="AB1" s="3">
        <v>2016</v>
      </c>
      <c r="AC1" s="3">
        <v>2017</v>
      </c>
      <c r="AD1" s="3">
        <v>2018</v>
      </c>
      <c r="AE1" s="3">
        <v>2019</v>
      </c>
      <c r="AF1" s="3">
        <v>2020</v>
      </c>
      <c r="AG1" s="3">
        <v>2021</v>
      </c>
      <c r="AH1" s="3">
        <v>2022</v>
      </c>
    </row>
    <row r="2" spans="1:34" x14ac:dyDescent="0.35">
      <c r="A2" s="1" t="s">
        <v>1</v>
      </c>
    </row>
    <row r="3" spans="1:34" x14ac:dyDescent="0.35">
      <c r="A3" t="s">
        <v>2</v>
      </c>
      <c r="B3" s="4">
        <v>3142</v>
      </c>
      <c r="C3" s="4">
        <v>3671</v>
      </c>
      <c r="D3" s="4">
        <v>3272</v>
      </c>
      <c r="E3" s="4">
        <v>3567</v>
      </c>
      <c r="F3" s="4">
        <v>3816</v>
      </c>
      <c r="G3" s="4">
        <v>3683</v>
      </c>
      <c r="H3" s="4">
        <v>3886</v>
      </c>
      <c r="I3" s="4">
        <v>4007</v>
      </c>
      <c r="J3" s="4">
        <v>4180</v>
      </c>
      <c r="K3" s="4">
        <v>3990</v>
      </c>
      <c r="L3" s="4">
        <v>4161</v>
      </c>
      <c r="M3" s="4">
        <v>4150</v>
      </c>
      <c r="N3" s="4">
        <v>4397</v>
      </c>
      <c r="O3" s="4">
        <v>4590</v>
      </c>
      <c r="P3" s="4">
        <v>5047.9945237439997</v>
      </c>
      <c r="Q3" s="4">
        <v>4884</v>
      </c>
      <c r="R3" s="4">
        <v>5185.7497801649997</v>
      </c>
      <c r="S3" s="4">
        <v>4898.0542011150001</v>
      </c>
      <c r="T3" s="4">
        <v>4520.5718010600003</v>
      </c>
      <c r="U3" s="4">
        <v>5670</v>
      </c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</row>
    <row r="4" spans="1:34" x14ac:dyDescent="0.35">
      <c r="A4" t="s">
        <v>3</v>
      </c>
      <c r="B4" s="5">
        <f>B46/2</f>
        <v>651.5</v>
      </c>
      <c r="C4" s="5">
        <f>C46/2</f>
        <v>622</v>
      </c>
      <c r="D4" s="5">
        <f>D46/2</f>
        <v>654.5</v>
      </c>
      <c r="E4" s="5">
        <f t="shared" ref="E4:U5" si="0">E47/2</f>
        <v>1177</v>
      </c>
      <c r="F4" s="5">
        <f t="shared" si="0"/>
        <v>1186.5</v>
      </c>
      <c r="G4" s="5">
        <f t="shared" si="0"/>
        <v>1250</v>
      </c>
      <c r="H4" s="5">
        <f t="shared" si="0"/>
        <v>1253</v>
      </c>
      <c r="I4" s="5">
        <f t="shared" si="0"/>
        <v>1262.5</v>
      </c>
      <c r="J4" s="5">
        <f t="shared" si="0"/>
        <v>1251.5</v>
      </c>
      <c r="K4" s="5">
        <f t="shared" si="0"/>
        <v>1231</v>
      </c>
      <c r="L4" s="5">
        <f t="shared" si="0"/>
        <v>1263</v>
      </c>
      <c r="M4" s="5">
        <f t="shared" si="0"/>
        <v>1261</v>
      </c>
      <c r="N4" s="5">
        <f t="shared" si="0"/>
        <v>1265.5</v>
      </c>
      <c r="O4" s="5">
        <f t="shared" si="0"/>
        <v>1244.5</v>
      </c>
      <c r="P4" s="5">
        <f t="shared" si="0"/>
        <v>1268.2110269679999</v>
      </c>
      <c r="Q4" s="5">
        <f t="shared" si="0"/>
        <v>1314</v>
      </c>
      <c r="R4" s="5">
        <f t="shared" si="0"/>
        <v>1287.414356235</v>
      </c>
      <c r="S4" s="5">
        <f t="shared" si="0"/>
        <v>1231.749484635</v>
      </c>
      <c r="T4" s="5">
        <f t="shared" si="0"/>
        <v>1223.5181415375</v>
      </c>
      <c r="U4" s="5">
        <f t="shared" si="0"/>
        <v>1398</v>
      </c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</row>
    <row r="5" spans="1:34" x14ac:dyDescent="0.35">
      <c r="A5" t="s">
        <v>4</v>
      </c>
      <c r="B5" s="5">
        <f>B49/3</f>
        <v>614.33333333333337</v>
      </c>
      <c r="C5" s="5">
        <f>C49/3</f>
        <v>643.33333333333337</v>
      </c>
      <c r="D5" s="5">
        <f>D49/3</f>
        <v>600</v>
      </c>
      <c r="E5" s="5">
        <f t="shared" si="0"/>
        <v>788.5</v>
      </c>
      <c r="F5" s="5">
        <f t="shared" si="0"/>
        <v>940.5</v>
      </c>
      <c r="G5" s="5">
        <f t="shared" si="0"/>
        <v>987.5</v>
      </c>
      <c r="H5" s="5">
        <f t="shared" si="0"/>
        <v>1055</v>
      </c>
      <c r="I5" s="5">
        <f t="shared" si="0"/>
        <v>1085</v>
      </c>
      <c r="J5" s="5">
        <f t="shared" si="0"/>
        <v>1092</v>
      </c>
      <c r="K5" s="5">
        <f t="shared" si="0"/>
        <v>1113</v>
      </c>
      <c r="L5" s="5">
        <f t="shared" si="0"/>
        <v>1092</v>
      </c>
      <c r="M5" s="5">
        <f t="shared" si="0"/>
        <v>1100.5</v>
      </c>
      <c r="N5" s="5">
        <f t="shared" si="0"/>
        <v>1073.5</v>
      </c>
      <c r="O5" s="5">
        <f t="shared" si="0"/>
        <v>1277</v>
      </c>
      <c r="P5" s="5">
        <f t="shared" si="0"/>
        <v>1282.8906248639998</v>
      </c>
      <c r="Q5" s="5">
        <f t="shared" si="0"/>
        <v>1302</v>
      </c>
      <c r="R5" s="5">
        <f t="shared" si="0"/>
        <v>1313.6215701075</v>
      </c>
      <c r="S5" s="5">
        <f t="shared" si="0"/>
        <v>1249.8328568325001</v>
      </c>
      <c r="T5" s="5">
        <f t="shared" si="0"/>
        <v>990.4505216325</v>
      </c>
      <c r="U5" s="5">
        <f t="shared" si="0"/>
        <v>1511</v>
      </c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</row>
    <row r="6" spans="1:34" x14ac:dyDescent="0.35">
      <c r="A6" t="s">
        <v>5</v>
      </c>
      <c r="B6" s="4">
        <v>9782</v>
      </c>
      <c r="C6" s="4">
        <v>9015</v>
      </c>
      <c r="D6" s="4">
        <v>8619</v>
      </c>
      <c r="E6" s="4">
        <v>8024</v>
      </c>
      <c r="F6" s="4">
        <v>9123</v>
      </c>
      <c r="G6" s="4">
        <v>9227</v>
      </c>
      <c r="H6" s="4">
        <v>9543</v>
      </c>
      <c r="I6" s="4">
        <v>9824</v>
      </c>
      <c r="J6" s="4">
        <v>9964</v>
      </c>
      <c r="K6" s="4">
        <v>10645</v>
      </c>
      <c r="L6" s="4">
        <v>10618</v>
      </c>
      <c r="M6" s="4">
        <v>10148</v>
      </c>
      <c r="N6" s="4">
        <v>11187</v>
      </c>
      <c r="O6" s="4">
        <v>11283</v>
      </c>
      <c r="P6" s="4">
        <v>11592.857162432001</v>
      </c>
      <c r="Q6" s="4">
        <v>11466</v>
      </c>
      <c r="R6" s="4">
        <v>11169.862276470001</v>
      </c>
      <c r="S6" s="4">
        <v>10878.756589004999</v>
      </c>
      <c r="T6" s="4">
        <v>9573.6185594250001</v>
      </c>
      <c r="U6" s="4">
        <v>13667</v>
      </c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x14ac:dyDescent="0.35">
      <c r="A7" t="s">
        <v>6</v>
      </c>
      <c r="B7" s="5">
        <f>B51/4</f>
        <v>507.5</v>
      </c>
      <c r="C7" s="5">
        <f>C50/4</f>
        <v>713.75</v>
      </c>
      <c r="D7" s="5">
        <f>D50/4</f>
        <v>765.5</v>
      </c>
      <c r="E7" s="5">
        <f t="shared" ref="E7:U7" si="1">E52/2</f>
        <v>848.5</v>
      </c>
      <c r="F7" s="5">
        <f t="shared" si="1"/>
        <v>849.5</v>
      </c>
      <c r="G7" s="5">
        <f t="shared" si="1"/>
        <v>920</v>
      </c>
      <c r="H7" s="5">
        <f t="shared" si="1"/>
        <v>914</v>
      </c>
      <c r="I7" s="5">
        <f t="shared" si="1"/>
        <v>982</v>
      </c>
      <c r="J7" s="5">
        <f t="shared" si="1"/>
        <v>979.5</v>
      </c>
      <c r="K7" s="5">
        <f t="shared" si="1"/>
        <v>998</v>
      </c>
      <c r="L7" s="5">
        <f t="shared" si="1"/>
        <v>1091</v>
      </c>
      <c r="M7" s="5">
        <f t="shared" si="1"/>
        <v>896.5</v>
      </c>
      <c r="N7" s="5">
        <f t="shared" si="1"/>
        <v>958</v>
      </c>
      <c r="O7" s="5">
        <f t="shared" si="1"/>
        <v>1175</v>
      </c>
      <c r="P7" s="5">
        <f t="shared" si="1"/>
        <v>1242.89651104</v>
      </c>
      <c r="Q7" s="5">
        <f t="shared" si="1"/>
        <v>1204.5</v>
      </c>
      <c r="R7" s="5">
        <f t="shared" si="1"/>
        <v>1246.7044293599999</v>
      </c>
      <c r="S7" s="5">
        <f t="shared" si="1"/>
        <v>1097.1264057825001</v>
      </c>
      <c r="T7" s="5">
        <f t="shared" si="1"/>
        <v>1274.20120671</v>
      </c>
      <c r="U7" s="5">
        <f t="shared" si="1"/>
        <v>1953.6937758640499</v>
      </c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</row>
    <row r="8" spans="1:34" x14ac:dyDescent="0.35">
      <c r="A8" t="s">
        <v>7</v>
      </c>
      <c r="B8" s="4">
        <v>2538</v>
      </c>
      <c r="C8" s="4">
        <v>2536</v>
      </c>
      <c r="D8" s="4">
        <v>2743</v>
      </c>
      <c r="E8" s="4">
        <v>3052</v>
      </c>
      <c r="F8" s="4">
        <v>2826</v>
      </c>
      <c r="G8" s="4">
        <v>2787</v>
      </c>
      <c r="H8" s="4">
        <v>2957</v>
      </c>
      <c r="I8" s="4">
        <v>2874</v>
      </c>
      <c r="J8" s="4">
        <v>2952</v>
      </c>
      <c r="K8" s="4">
        <v>2990</v>
      </c>
      <c r="L8" s="4">
        <v>3472</v>
      </c>
      <c r="M8" s="4">
        <v>3589</v>
      </c>
      <c r="N8" s="4">
        <v>3677</v>
      </c>
      <c r="O8" s="4">
        <v>3868</v>
      </c>
      <c r="P8" s="4">
        <v>4757.7101586880008</v>
      </c>
      <c r="Q8" s="4">
        <v>5285</v>
      </c>
      <c r="R8" s="4">
        <v>5629.61272104</v>
      </c>
      <c r="S8" s="4">
        <v>5229.1186662750006</v>
      </c>
      <c r="T8" s="4">
        <v>4749.0862594499995</v>
      </c>
      <c r="U8" s="4">
        <v>8350</v>
      </c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x14ac:dyDescent="0.35">
      <c r="A9" t="s">
        <v>8</v>
      </c>
      <c r="B9" s="5">
        <f>B55/2</f>
        <v>1043.5</v>
      </c>
      <c r="C9" s="5">
        <f>C55/2</f>
        <v>925.5</v>
      </c>
      <c r="D9" s="5">
        <f>D55/2</f>
        <v>947</v>
      </c>
      <c r="E9" s="5">
        <f>E54/2</f>
        <v>1569.5</v>
      </c>
      <c r="F9" s="5">
        <f>F54/2</f>
        <v>1596</v>
      </c>
      <c r="G9" s="5">
        <f>G54/2</f>
        <v>1625</v>
      </c>
      <c r="H9" s="5">
        <f t="shared" ref="H9:S10" si="2">H56/3</f>
        <v>810.66666666666663</v>
      </c>
      <c r="I9" s="5">
        <f t="shared" si="2"/>
        <v>816.33333333333337</v>
      </c>
      <c r="J9" s="5">
        <f t="shared" si="2"/>
        <v>867.33333333333337</v>
      </c>
      <c r="K9" s="5">
        <f t="shared" si="2"/>
        <v>895</v>
      </c>
      <c r="L9" s="5">
        <f t="shared" si="2"/>
        <v>979</v>
      </c>
      <c r="M9" s="5">
        <f t="shared" si="2"/>
        <v>956.33333333333337</v>
      </c>
      <c r="N9" s="5">
        <f t="shared" si="2"/>
        <v>882.33333333333337</v>
      </c>
      <c r="O9" s="5">
        <f t="shared" si="2"/>
        <v>807.33333333333337</v>
      </c>
      <c r="P9" s="5">
        <f t="shared" si="2"/>
        <v>806.96829070399997</v>
      </c>
      <c r="Q9" s="5">
        <f t="shared" si="2"/>
        <v>748.33333333333337</v>
      </c>
      <c r="R9" s="5">
        <f t="shared" si="2"/>
        <v>821.27064936499994</v>
      </c>
      <c r="S9" s="5">
        <f t="shared" si="2"/>
        <v>778.55191250500002</v>
      </c>
      <c r="T9" s="5">
        <f>T53/4</f>
        <v>1208.1300159750001</v>
      </c>
      <c r="U9" s="5">
        <f>U53/4</f>
        <v>1892.5</v>
      </c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x14ac:dyDescent="0.35">
      <c r="A10" t="s">
        <v>9</v>
      </c>
      <c r="B10" s="4">
        <v>2120</v>
      </c>
      <c r="C10" s="4">
        <v>2314</v>
      </c>
      <c r="D10" s="4">
        <v>2348</v>
      </c>
      <c r="E10" s="5">
        <f>E57/3</f>
        <v>1115.6666666666667</v>
      </c>
      <c r="F10" s="5">
        <f>F57/3</f>
        <v>1212.3333333333333</v>
      </c>
      <c r="G10" s="5">
        <f>G57/3</f>
        <v>1157.3333333333333</v>
      </c>
      <c r="H10" s="5">
        <f t="shared" si="2"/>
        <v>1211.6666666666667</v>
      </c>
      <c r="I10" s="5">
        <f t="shared" si="2"/>
        <v>1312.3333333333333</v>
      </c>
      <c r="J10" s="5">
        <f t="shared" si="2"/>
        <v>1340.3333333333333</v>
      </c>
      <c r="K10" s="5">
        <f t="shared" si="2"/>
        <v>1297.6666666666667</v>
      </c>
      <c r="L10" s="5">
        <f t="shared" si="2"/>
        <v>1327.6666666666667</v>
      </c>
      <c r="M10" s="5">
        <f t="shared" si="2"/>
        <v>1313</v>
      </c>
      <c r="N10" s="5">
        <f t="shared" si="2"/>
        <v>1375.6666666666667</v>
      </c>
      <c r="O10" s="5">
        <f t="shared" si="2"/>
        <v>1353.3333333333333</v>
      </c>
      <c r="P10" s="5">
        <f t="shared" si="2"/>
        <v>1282.9450559039999</v>
      </c>
      <c r="Q10" s="5">
        <f t="shared" si="2"/>
        <v>1364.3333333333333</v>
      </c>
      <c r="R10" s="5">
        <f t="shared" si="2"/>
        <v>1407.2695216700001</v>
      </c>
      <c r="S10" s="5">
        <f t="shared" si="2"/>
        <v>1396.8925348499999</v>
      </c>
      <c r="T10" s="5">
        <f>T57/3</f>
        <v>1225.3520160149999</v>
      </c>
      <c r="U10" s="5">
        <f>U57/3</f>
        <v>1616.6666666666667</v>
      </c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</row>
    <row r="11" spans="1:34" x14ac:dyDescent="0.35">
      <c r="A11" t="s">
        <v>10</v>
      </c>
      <c r="B11" s="4">
        <v>2458</v>
      </c>
      <c r="C11" s="4">
        <v>2541</v>
      </c>
      <c r="D11" s="4">
        <v>2661</v>
      </c>
      <c r="E11" s="4">
        <v>2270</v>
      </c>
      <c r="F11" s="4">
        <v>2332</v>
      </c>
      <c r="G11" s="4">
        <v>2345</v>
      </c>
      <c r="H11" s="4">
        <v>2557</v>
      </c>
      <c r="I11" s="4">
        <v>2412</v>
      </c>
      <c r="J11" s="4">
        <v>2474</v>
      </c>
      <c r="K11" s="4">
        <v>2561</v>
      </c>
      <c r="L11" s="4">
        <v>2484</v>
      </c>
      <c r="M11" s="4">
        <v>2497</v>
      </c>
      <c r="N11" s="4">
        <v>2550</v>
      </c>
      <c r="O11" s="4">
        <v>2572</v>
      </c>
      <c r="P11" s="4">
        <v>2654.1790730559997</v>
      </c>
      <c r="Q11" s="4">
        <v>2721</v>
      </c>
      <c r="R11" s="4">
        <v>2575.2042870599998</v>
      </c>
      <c r="S11" s="4">
        <v>2868.9798199800002</v>
      </c>
      <c r="T11" s="4">
        <v>2404.1808636750002</v>
      </c>
      <c r="U11" s="4">
        <v>2728</v>
      </c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</row>
    <row r="12" spans="1:34" x14ac:dyDescent="0.35">
      <c r="A12" t="s">
        <v>11</v>
      </c>
      <c r="B12" s="4">
        <v>2535</v>
      </c>
      <c r="C12" s="4">
        <v>2448</v>
      </c>
      <c r="D12" s="4">
        <v>2408</v>
      </c>
      <c r="E12" s="4">
        <v>2149</v>
      </c>
      <c r="F12" s="4">
        <v>2317</v>
      </c>
      <c r="G12" s="4">
        <v>2435</v>
      </c>
      <c r="H12" s="4">
        <v>2355</v>
      </c>
      <c r="I12" s="4">
        <v>2495</v>
      </c>
      <c r="J12" s="4">
        <v>2577</v>
      </c>
      <c r="K12" s="4">
        <v>2481</v>
      </c>
      <c r="L12" s="4">
        <v>2544</v>
      </c>
      <c r="M12" s="4">
        <v>2855</v>
      </c>
      <c r="N12" s="4">
        <v>3070</v>
      </c>
      <c r="O12" s="4">
        <v>2975</v>
      </c>
      <c r="P12" s="4">
        <v>3162.9278602559998</v>
      </c>
      <c r="Q12" s="4">
        <v>3161</v>
      </c>
      <c r="R12" s="4">
        <v>3100.595943885</v>
      </c>
      <c r="S12" s="4">
        <v>3082.4640372899999</v>
      </c>
      <c r="T12" s="4">
        <v>2667.2064538350005</v>
      </c>
      <c r="U12" s="4">
        <v>3430</v>
      </c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</row>
    <row r="13" spans="1:34" x14ac:dyDescent="0.35">
      <c r="A13" t="s">
        <v>12</v>
      </c>
      <c r="B13" s="4">
        <v>1686</v>
      </c>
      <c r="C13" s="4">
        <v>1538</v>
      </c>
      <c r="D13" s="4">
        <v>1552</v>
      </c>
      <c r="E13" s="4">
        <v>1458</v>
      </c>
      <c r="F13" s="4">
        <v>1588</v>
      </c>
      <c r="G13" s="4">
        <v>1643</v>
      </c>
      <c r="H13" s="4">
        <v>1619</v>
      </c>
      <c r="I13" s="4">
        <v>1635</v>
      </c>
      <c r="J13" s="4">
        <v>1672</v>
      </c>
      <c r="K13" s="4">
        <v>1735</v>
      </c>
      <c r="L13" s="4">
        <v>1789</v>
      </c>
      <c r="M13" s="4">
        <v>1789</v>
      </c>
      <c r="N13" s="4">
        <v>2373</v>
      </c>
      <c r="O13" s="4">
        <v>2203</v>
      </c>
      <c r="P13" s="4">
        <v>2607.9399045759997</v>
      </c>
      <c r="Q13" s="4">
        <v>2792</v>
      </c>
      <c r="R13" s="4">
        <v>2951.0011373850002</v>
      </c>
      <c r="S13" s="4">
        <v>2626.4792904450001</v>
      </c>
      <c r="T13" s="4">
        <v>2305.6224709049998</v>
      </c>
      <c r="U13" s="4">
        <v>2746</v>
      </c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</row>
    <row r="14" spans="1:34" x14ac:dyDescent="0.35">
      <c r="A14" t="s">
        <v>13</v>
      </c>
      <c r="B14" s="5">
        <f>B61/3</f>
        <v>779.33333333333337</v>
      </c>
      <c r="C14" s="5">
        <f>C61/3</f>
        <v>657.66666666666663</v>
      </c>
      <c r="D14" s="5">
        <f>D61/3</f>
        <v>687</v>
      </c>
      <c r="E14" s="5">
        <f t="shared" ref="E14:U14" si="3">E60/3</f>
        <v>621.66666666666663</v>
      </c>
      <c r="F14" s="5">
        <f t="shared" si="3"/>
        <v>629</v>
      </c>
      <c r="G14" s="5">
        <f t="shared" si="3"/>
        <v>698.66666666666663</v>
      </c>
      <c r="H14" s="5">
        <f t="shared" si="3"/>
        <v>684.66666666666663</v>
      </c>
      <c r="I14" s="5">
        <f t="shared" si="3"/>
        <v>727.66666666666663</v>
      </c>
      <c r="J14" s="5">
        <f t="shared" si="3"/>
        <v>745</v>
      </c>
      <c r="K14" s="5">
        <f t="shared" si="3"/>
        <v>759.66666666666663</v>
      </c>
      <c r="L14" s="5">
        <f t="shared" si="3"/>
        <v>710.66666666666663</v>
      </c>
      <c r="M14" s="5">
        <f t="shared" si="3"/>
        <v>973.33333333333337</v>
      </c>
      <c r="N14" s="5">
        <f t="shared" si="3"/>
        <v>989.33333333333337</v>
      </c>
      <c r="O14" s="5">
        <f t="shared" si="3"/>
        <v>1013.6666666666666</v>
      </c>
      <c r="P14" s="5">
        <f t="shared" si="3"/>
        <v>1036.1541157546665</v>
      </c>
      <c r="Q14" s="5">
        <f t="shared" si="3"/>
        <v>1044.3333333333333</v>
      </c>
      <c r="R14" s="5">
        <f t="shared" si="3"/>
        <v>1093.4040745300001</v>
      </c>
      <c r="S14" s="5">
        <f t="shared" si="3"/>
        <v>1105.536464325</v>
      </c>
      <c r="T14" s="5">
        <f t="shared" si="3"/>
        <v>985.0686466200001</v>
      </c>
      <c r="U14" s="5">
        <f t="shared" si="3"/>
        <v>1211.64135111625</v>
      </c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</row>
    <row r="15" spans="1:34" x14ac:dyDescent="0.35">
      <c r="A15" t="s">
        <v>14</v>
      </c>
      <c r="B15" s="4">
        <v>1833</v>
      </c>
      <c r="C15" s="4">
        <v>1754</v>
      </c>
      <c r="D15" s="4">
        <v>1557</v>
      </c>
      <c r="E15" s="6">
        <f>E62/3</f>
        <v>1034</v>
      </c>
      <c r="F15" s="6">
        <f>F62/3</f>
        <v>1036.6666666666667</v>
      </c>
      <c r="G15" s="6">
        <f>G62/3</f>
        <v>1032</v>
      </c>
      <c r="H15" s="4">
        <v>1562</v>
      </c>
      <c r="I15" s="4">
        <v>1684</v>
      </c>
      <c r="J15" s="4">
        <v>1682</v>
      </c>
      <c r="K15" s="4">
        <v>1635</v>
      </c>
      <c r="L15" s="4">
        <v>1654</v>
      </c>
      <c r="M15" s="4">
        <v>1622</v>
      </c>
      <c r="N15" s="4">
        <v>1975</v>
      </c>
      <c r="O15" s="4">
        <v>2083</v>
      </c>
      <c r="P15" s="4">
        <v>2494.5645841759997</v>
      </c>
      <c r="Q15" s="4">
        <v>2458</v>
      </c>
      <c r="R15" s="4">
        <v>2663.1595015500002</v>
      </c>
      <c r="S15" s="4">
        <v>2828.7044347200003</v>
      </c>
      <c r="T15" s="5">
        <f>T53/4</f>
        <v>1208.1300159750001</v>
      </c>
      <c r="U15" s="5">
        <f>U53/4</f>
        <v>1892.5</v>
      </c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</row>
    <row r="16" spans="1:34" x14ac:dyDescent="0.35">
      <c r="A16" t="s">
        <v>15</v>
      </c>
      <c r="B16" s="5">
        <f t="shared" ref="B16:U16" si="4">B63/2</f>
        <v>1425</v>
      </c>
      <c r="C16" s="5">
        <f t="shared" si="4"/>
        <v>1412.5</v>
      </c>
      <c r="D16" s="5">
        <f t="shared" si="4"/>
        <v>1529</v>
      </c>
      <c r="E16" s="5">
        <f t="shared" si="4"/>
        <v>1525.5</v>
      </c>
      <c r="F16" s="5">
        <f t="shared" si="4"/>
        <v>1402</v>
      </c>
      <c r="G16" s="5">
        <f t="shared" si="4"/>
        <v>1457.5</v>
      </c>
      <c r="H16" s="5">
        <f t="shared" si="4"/>
        <v>1370.5</v>
      </c>
      <c r="I16" s="5">
        <f t="shared" si="4"/>
        <v>1484</v>
      </c>
      <c r="J16" s="5">
        <f t="shared" si="4"/>
        <v>1554.5</v>
      </c>
      <c r="K16" s="5">
        <f t="shared" si="4"/>
        <v>1551</v>
      </c>
      <c r="L16" s="5">
        <f t="shared" si="4"/>
        <v>1545</v>
      </c>
      <c r="M16" s="5">
        <f t="shared" si="4"/>
        <v>1547</v>
      </c>
      <c r="N16" s="5">
        <f t="shared" si="4"/>
        <v>1554.5</v>
      </c>
      <c r="O16" s="5">
        <f t="shared" si="4"/>
        <v>1452.5</v>
      </c>
      <c r="P16" s="5">
        <f t="shared" si="4"/>
        <v>1527.5014506639998</v>
      </c>
      <c r="Q16" s="5">
        <f t="shared" si="4"/>
        <v>1536</v>
      </c>
      <c r="R16" s="5">
        <f t="shared" si="4"/>
        <v>1546.9976329125</v>
      </c>
      <c r="S16" s="5">
        <f t="shared" si="4"/>
        <v>1589.4897247200001</v>
      </c>
      <c r="T16" s="5">
        <f t="shared" si="4"/>
        <v>1376.6278363199999</v>
      </c>
      <c r="U16" s="5">
        <f t="shared" si="4"/>
        <v>1908.5</v>
      </c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</row>
    <row r="17" spans="1:34" x14ac:dyDescent="0.35">
      <c r="A17" t="s">
        <v>16</v>
      </c>
      <c r="B17" s="4">
        <v>4834</v>
      </c>
      <c r="C17" s="4">
        <v>4371</v>
      </c>
      <c r="D17" s="4">
        <v>4241</v>
      </c>
      <c r="E17" s="4">
        <v>3896</v>
      </c>
      <c r="F17" s="4">
        <v>3896</v>
      </c>
      <c r="G17" s="4">
        <v>4150</v>
      </c>
      <c r="H17" s="4">
        <v>4116</v>
      </c>
      <c r="I17" s="4">
        <v>4254</v>
      </c>
      <c r="J17" s="4">
        <v>4201</v>
      </c>
      <c r="K17" s="4">
        <v>4252</v>
      </c>
      <c r="L17" s="4">
        <v>4347</v>
      </c>
      <c r="M17" s="4">
        <v>4305</v>
      </c>
      <c r="N17" s="4">
        <v>4082</v>
      </c>
      <c r="O17" s="4">
        <v>4001</v>
      </c>
      <c r="P17" s="4">
        <v>4076.8740097919999</v>
      </c>
      <c r="Q17" s="4">
        <v>4111</v>
      </c>
      <c r="R17" s="4">
        <v>4118.5319030549999</v>
      </c>
      <c r="S17" s="4">
        <v>4112.3312935800004</v>
      </c>
      <c r="T17" s="4">
        <v>3545.8450634400001</v>
      </c>
      <c r="U17" s="4">
        <v>4796.1228945150006</v>
      </c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</row>
    <row r="18" spans="1:34" x14ac:dyDescent="0.35">
      <c r="A18" t="s">
        <v>17</v>
      </c>
      <c r="B18" s="4">
        <v>4451</v>
      </c>
      <c r="C18" s="4">
        <v>4359</v>
      </c>
      <c r="D18" s="4">
        <v>4449</v>
      </c>
      <c r="E18" s="4">
        <v>3975</v>
      </c>
      <c r="F18" s="4">
        <v>4322</v>
      </c>
      <c r="G18" s="4">
        <v>4160</v>
      </c>
      <c r="H18" s="4">
        <v>4195</v>
      </c>
      <c r="I18" s="4">
        <v>4445</v>
      </c>
      <c r="J18" s="4">
        <v>4472</v>
      </c>
      <c r="K18" s="4">
        <v>4526</v>
      </c>
      <c r="L18" s="4">
        <v>4558</v>
      </c>
      <c r="M18" s="4">
        <v>4308</v>
      </c>
      <c r="N18" s="4">
        <v>4512</v>
      </c>
      <c r="O18" s="4">
        <v>4869</v>
      </c>
      <c r="P18" s="4">
        <v>5015.0773523040007</v>
      </c>
      <c r="Q18" s="4">
        <v>4871</v>
      </c>
      <c r="R18" s="4">
        <v>4757.2554603749995</v>
      </c>
      <c r="S18" s="4">
        <v>4927.0505552700006</v>
      </c>
      <c r="T18" s="4">
        <v>4464.1122353999999</v>
      </c>
      <c r="U18" s="4">
        <v>12400</v>
      </c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</row>
    <row r="19" spans="1:34" x14ac:dyDescent="0.35">
      <c r="A19" t="s">
        <v>18</v>
      </c>
      <c r="B19" s="7">
        <f>B59/3</f>
        <v>558.33333333333337</v>
      </c>
      <c r="C19" s="7">
        <f>C59/3</f>
        <v>651.66666666666663</v>
      </c>
      <c r="D19" s="7">
        <f>D59/3</f>
        <v>573.66666666666663</v>
      </c>
      <c r="E19" s="5">
        <f t="shared" ref="E19:U19" si="5">E58/4</f>
        <v>485.25</v>
      </c>
      <c r="F19" s="5">
        <f t="shared" si="5"/>
        <v>517.25</v>
      </c>
      <c r="G19" s="5">
        <f t="shared" si="5"/>
        <v>522.5</v>
      </c>
      <c r="H19" s="5">
        <f t="shared" si="5"/>
        <v>519.75</v>
      </c>
      <c r="I19" s="5">
        <f t="shared" si="5"/>
        <v>556.5</v>
      </c>
      <c r="J19" s="5">
        <f t="shared" si="5"/>
        <v>626.25</v>
      </c>
      <c r="K19" s="5">
        <f t="shared" si="5"/>
        <v>663</v>
      </c>
      <c r="L19" s="5">
        <f t="shared" si="5"/>
        <v>696.5</v>
      </c>
      <c r="M19" s="5">
        <f t="shared" si="5"/>
        <v>673.75</v>
      </c>
      <c r="N19" s="5">
        <f t="shared" si="5"/>
        <v>667.5</v>
      </c>
      <c r="O19" s="5">
        <f t="shared" si="5"/>
        <v>689.75</v>
      </c>
      <c r="P19" s="5">
        <f t="shared" si="5"/>
        <v>694.26065772799996</v>
      </c>
      <c r="Q19" s="5">
        <f t="shared" si="5"/>
        <v>699.25</v>
      </c>
      <c r="R19" s="5">
        <f t="shared" si="5"/>
        <v>700.11934336125</v>
      </c>
      <c r="S19" s="5">
        <f t="shared" si="5"/>
        <v>680.50282851375005</v>
      </c>
      <c r="T19" s="5">
        <f t="shared" si="5"/>
        <v>646.86735706499996</v>
      </c>
      <c r="U19" s="5">
        <f t="shared" si="5"/>
        <v>719</v>
      </c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</row>
    <row r="20" spans="1:34" x14ac:dyDescent="0.35">
      <c r="A20" t="s">
        <v>19</v>
      </c>
      <c r="B20" s="7">
        <f>B51/4</f>
        <v>507.5</v>
      </c>
      <c r="C20" s="7">
        <f>C50/4</f>
        <v>713.75</v>
      </c>
      <c r="D20" s="7">
        <f>D50/4</f>
        <v>765.5</v>
      </c>
      <c r="E20" s="5">
        <f t="shared" ref="E20:U20" si="6">E57/3</f>
        <v>1115.6666666666667</v>
      </c>
      <c r="F20" s="5">
        <f t="shared" si="6"/>
        <v>1212.3333333333333</v>
      </c>
      <c r="G20" s="5">
        <f t="shared" si="6"/>
        <v>1157.3333333333333</v>
      </c>
      <c r="H20" s="5">
        <f t="shared" si="6"/>
        <v>1211.6666666666667</v>
      </c>
      <c r="I20" s="5">
        <f t="shared" si="6"/>
        <v>1312.3333333333333</v>
      </c>
      <c r="J20" s="5">
        <f t="shared" si="6"/>
        <v>1340.3333333333333</v>
      </c>
      <c r="K20" s="5">
        <f t="shared" si="6"/>
        <v>1297.6666666666667</v>
      </c>
      <c r="L20" s="5">
        <f t="shared" si="6"/>
        <v>1327.6666666666667</v>
      </c>
      <c r="M20" s="5">
        <f t="shared" si="6"/>
        <v>1313</v>
      </c>
      <c r="N20" s="5">
        <f t="shared" si="6"/>
        <v>1375.6666666666667</v>
      </c>
      <c r="O20" s="5">
        <f t="shared" si="6"/>
        <v>1353.3333333333333</v>
      </c>
      <c r="P20" s="5">
        <f t="shared" si="6"/>
        <v>1282.9450559039999</v>
      </c>
      <c r="Q20" s="5">
        <f t="shared" si="6"/>
        <v>1364.3333333333333</v>
      </c>
      <c r="R20" s="5">
        <f t="shared" si="6"/>
        <v>1407.2695216700001</v>
      </c>
      <c r="S20" s="5">
        <f t="shared" si="6"/>
        <v>1396.8925348499999</v>
      </c>
      <c r="T20" s="5">
        <f t="shared" si="6"/>
        <v>1225.3520160149999</v>
      </c>
      <c r="U20" s="5">
        <f t="shared" si="6"/>
        <v>1616.6666666666667</v>
      </c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</row>
    <row r="21" spans="1:34" x14ac:dyDescent="0.35">
      <c r="A21" t="s">
        <v>20</v>
      </c>
      <c r="B21" s="7">
        <f>B49/3</f>
        <v>614.33333333333337</v>
      </c>
      <c r="C21" s="7">
        <f>C49/3</f>
        <v>643.33333333333337</v>
      </c>
      <c r="D21" s="7">
        <f>D49/3</f>
        <v>600</v>
      </c>
      <c r="E21" s="5">
        <f t="shared" ref="E21:U21" si="7">E48/2</f>
        <v>788.5</v>
      </c>
      <c r="F21" s="5">
        <f t="shared" si="7"/>
        <v>940.5</v>
      </c>
      <c r="G21" s="5">
        <f t="shared" si="7"/>
        <v>987.5</v>
      </c>
      <c r="H21" s="5">
        <f t="shared" si="7"/>
        <v>1055</v>
      </c>
      <c r="I21" s="5">
        <f t="shared" si="7"/>
        <v>1085</v>
      </c>
      <c r="J21" s="5">
        <f t="shared" si="7"/>
        <v>1092</v>
      </c>
      <c r="K21" s="5">
        <f t="shared" si="7"/>
        <v>1113</v>
      </c>
      <c r="L21" s="5">
        <f t="shared" si="7"/>
        <v>1092</v>
      </c>
      <c r="M21" s="5">
        <f t="shared" si="7"/>
        <v>1100.5</v>
      </c>
      <c r="N21" s="5">
        <f t="shared" si="7"/>
        <v>1073.5</v>
      </c>
      <c r="O21" s="5">
        <f t="shared" si="7"/>
        <v>1277</v>
      </c>
      <c r="P21" s="5">
        <f t="shared" si="7"/>
        <v>1282.8906248639998</v>
      </c>
      <c r="Q21" s="5">
        <f t="shared" si="7"/>
        <v>1302</v>
      </c>
      <c r="R21" s="5">
        <f t="shared" si="7"/>
        <v>1313.6215701075</v>
      </c>
      <c r="S21" s="5">
        <f t="shared" si="7"/>
        <v>1249.8328568325001</v>
      </c>
      <c r="T21" s="5">
        <f t="shared" si="7"/>
        <v>990.4505216325</v>
      </c>
      <c r="U21" s="5">
        <f t="shared" si="7"/>
        <v>1511</v>
      </c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x14ac:dyDescent="0.35">
      <c r="A22" t="s">
        <v>21</v>
      </c>
      <c r="B22" s="7">
        <f>B49/3</f>
        <v>614.33333333333337</v>
      </c>
      <c r="C22" s="7">
        <f>C49/3</f>
        <v>643.33333333333337</v>
      </c>
      <c r="D22" s="7">
        <f>D49/3</f>
        <v>600</v>
      </c>
      <c r="E22" s="5">
        <f t="shared" ref="E22:U22" si="8">E58/4</f>
        <v>485.25</v>
      </c>
      <c r="F22" s="5">
        <f t="shared" si="8"/>
        <v>517.25</v>
      </c>
      <c r="G22" s="5">
        <f t="shared" si="8"/>
        <v>522.5</v>
      </c>
      <c r="H22" s="5">
        <f t="shared" si="8"/>
        <v>519.75</v>
      </c>
      <c r="I22" s="5">
        <f t="shared" si="8"/>
        <v>556.5</v>
      </c>
      <c r="J22" s="5">
        <f t="shared" si="8"/>
        <v>626.25</v>
      </c>
      <c r="K22" s="5">
        <f t="shared" si="8"/>
        <v>663</v>
      </c>
      <c r="L22" s="5">
        <f t="shared" si="8"/>
        <v>696.5</v>
      </c>
      <c r="M22" s="5">
        <f t="shared" si="8"/>
        <v>673.75</v>
      </c>
      <c r="N22" s="5">
        <f t="shared" si="8"/>
        <v>667.5</v>
      </c>
      <c r="O22" s="5">
        <f t="shared" si="8"/>
        <v>689.75</v>
      </c>
      <c r="P22" s="5">
        <f t="shared" si="8"/>
        <v>694.26065772799996</v>
      </c>
      <c r="Q22" s="5">
        <f t="shared" si="8"/>
        <v>699.25</v>
      </c>
      <c r="R22" s="5">
        <f t="shared" si="8"/>
        <v>700.11934336125</v>
      </c>
      <c r="S22" s="5">
        <f t="shared" si="8"/>
        <v>680.50282851375005</v>
      </c>
      <c r="T22" s="5">
        <f t="shared" si="8"/>
        <v>646.86735706499996</v>
      </c>
      <c r="U22" s="5">
        <f t="shared" si="8"/>
        <v>719</v>
      </c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x14ac:dyDescent="0.35">
      <c r="A23" t="s">
        <v>22</v>
      </c>
      <c r="B23" s="7">
        <f t="shared" ref="B23:U23" si="9">B63/2</f>
        <v>1425</v>
      </c>
      <c r="C23" s="7">
        <f t="shared" si="9"/>
        <v>1412.5</v>
      </c>
      <c r="D23" s="7">
        <f t="shared" si="9"/>
        <v>1529</v>
      </c>
      <c r="E23" s="5">
        <f t="shared" si="9"/>
        <v>1525.5</v>
      </c>
      <c r="F23" s="5">
        <f t="shared" si="9"/>
        <v>1402</v>
      </c>
      <c r="G23" s="5">
        <f t="shared" si="9"/>
        <v>1457.5</v>
      </c>
      <c r="H23" s="5">
        <f t="shared" si="9"/>
        <v>1370.5</v>
      </c>
      <c r="I23" s="5">
        <f t="shared" si="9"/>
        <v>1484</v>
      </c>
      <c r="J23" s="5">
        <f t="shared" si="9"/>
        <v>1554.5</v>
      </c>
      <c r="K23" s="5">
        <f t="shared" si="9"/>
        <v>1551</v>
      </c>
      <c r="L23" s="5">
        <f t="shared" si="9"/>
        <v>1545</v>
      </c>
      <c r="M23" s="5">
        <f t="shared" si="9"/>
        <v>1547</v>
      </c>
      <c r="N23" s="5">
        <f t="shared" si="9"/>
        <v>1554.5</v>
      </c>
      <c r="O23" s="5">
        <f t="shared" si="9"/>
        <v>1452.5</v>
      </c>
      <c r="P23" s="5">
        <f t="shared" si="9"/>
        <v>1527.5014506639998</v>
      </c>
      <c r="Q23" s="5">
        <f t="shared" si="9"/>
        <v>1536</v>
      </c>
      <c r="R23" s="5">
        <f t="shared" si="9"/>
        <v>1546.9976329125</v>
      </c>
      <c r="S23" s="5">
        <f t="shared" si="9"/>
        <v>1589.4897247200001</v>
      </c>
      <c r="T23" s="5">
        <f t="shared" si="9"/>
        <v>1376.6278363199999</v>
      </c>
      <c r="U23" s="5">
        <f t="shared" si="9"/>
        <v>1908.5</v>
      </c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</row>
    <row r="24" spans="1:34" x14ac:dyDescent="0.35">
      <c r="A24" t="s">
        <v>23</v>
      </c>
      <c r="B24" s="4">
        <v>1340</v>
      </c>
      <c r="C24" s="4">
        <v>1360</v>
      </c>
      <c r="D24" s="4">
        <v>1304</v>
      </c>
      <c r="E24" s="4">
        <v>1240</v>
      </c>
      <c r="F24" s="4">
        <v>901</v>
      </c>
      <c r="G24" s="4">
        <v>902</v>
      </c>
      <c r="H24" s="4"/>
      <c r="I24" s="4">
        <v>980</v>
      </c>
      <c r="J24" s="4">
        <v>1016</v>
      </c>
      <c r="K24" s="4">
        <v>1062</v>
      </c>
      <c r="L24" s="4">
        <v>1038</v>
      </c>
      <c r="M24" s="4">
        <v>1058</v>
      </c>
      <c r="N24" s="4">
        <v>976</v>
      </c>
      <c r="O24" s="4">
        <v>993</v>
      </c>
      <c r="P24" s="4">
        <v>1014.7760224</v>
      </c>
      <c r="Q24" s="4">
        <v>1010</v>
      </c>
      <c r="R24" s="4">
        <v>1048.763012655</v>
      </c>
      <c r="S24" s="4">
        <v>877.04287119000003</v>
      </c>
      <c r="T24" s="4">
        <v>746.078923035</v>
      </c>
      <c r="U24" s="4">
        <v>1159.371906654</v>
      </c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x14ac:dyDescent="0.35">
      <c r="A25" t="s">
        <v>24</v>
      </c>
      <c r="B25" s="4">
        <v>1332</v>
      </c>
      <c r="C25" s="4">
        <v>1381</v>
      </c>
      <c r="D25" s="4">
        <v>1386</v>
      </c>
      <c r="E25" s="5">
        <f t="shared" ref="E25:U25" si="10">E47/2</f>
        <v>1177</v>
      </c>
      <c r="F25" s="5">
        <f t="shared" si="10"/>
        <v>1186.5</v>
      </c>
      <c r="G25" s="5">
        <f t="shared" si="10"/>
        <v>1250</v>
      </c>
      <c r="H25" s="5">
        <f t="shared" si="10"/>
        <v>1253</v>
      </c>
      <c r="I25" s="5">
        <f t="shared" si="10"/>
        <v>1262.5</v>
      </c>
      <c r="J25" s="5">
        <f t="shared" si="10"/>
        <v>1251.5</v>
      </c>
      <c r="K25" s="5">
        <f t="shared" si="10"/>
        <v>1231</v>
      </c>
      <c r="L25" s="5">
        <f t="shared" si="10"/>
        <v>1263</v>
      </c>
      <c r="M25" s="5">
        <f t="shared" si="10"/>
        <v>1261</v>
      </c>
      <c r="N25" s="5">
        <f t="shared" si="10"/>
        <v>1265.5</v>
      </c>
      <c r="O25" s="5">
        <f t="shared" si="10"/>
        <v>1244.5</v>
      </c>
      <c r="P25" s="5">
        <f t="shared" si="10"/>
        <v>1268.2110269679999</v>
      </c>
      <c r="Q25" s="5">
        <f t="shared" si="10"/>
        <v>1314</v>
      </c>
      <c r="R25" s="5">
        <f t="shared" si="10"/>
        <v>1287.414356235</v>
      </c>
      <c r="S25" s="5">
        <f t="shared" si="10"/>
        <v>1231.749484635</v>
      </c>
      <c r="T25" s="5">
        <f t="shared" si="10"/>
        <v>1223.5181415375</v>
      </c>
      <c r="U25" s="5">
        <f t="shared" si="10"/>
        <v>1398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x14ac:dyDescent="0.35">
      <c r="A26" t="s">
        <v>25</v>
      </c>
      <c r="B26" s="5"/>
      <c r="C26" s="5">
        <f>C45/3</f>
        <v>295.33333333333331</v>
      </c>
      <c r="D26" s="5">
        <f>D45/3</f>
        <v>367.66666666666669</v>
      </c>
      <c r="E26" s="5"/>
      <c r="F26" s="5"/>
      <c r="G26" s="5"/>
      <c r="H26" s="5"/>
      <c r="I26" s="5">
        <f t="shared" ref="I26:U26" si="11">I64/2</f>
        <v>733</v>
      </c>
      <c r="J26" s="5">
        <f t="shared" si="11"/>
        <v>768.5</v>
      </c>
      <c r="K26" s="5">
        <f t="shared" si="11"/>
        <v>883</v>
      </c>
      <c r="L26" s="5">
        <f t="shared" si="11"/>
        <v>860.5</v>
      </c>
      <c r="M26" s="5">
        <f t="shared" si="11"/>
        <v>828</v>
      </c>
      <c r="N26" s="5">
        <f t="shared" si="11"/>
        <v>830</v>
      </c>
      <c r="O26" s="5">
        <f t="shared" si="11"/>
        <v>715</v>
      </c>
      <c r="P26" s="5">
        <f t="shared" si="11"/>
        <v>816.08140757599995</v>
      </c>
      <c r="Q26" s="5">
        <f t="shared" si="11"/>
        <v>857.5</v>
      </c>
      <c r="R26" s="5">
        <f t="shared" si="11"/>
        <v>878.79056309249995</v>
      </c>
      <c r="S26" s="5">
        <f t="shared" si="11"/>
        <v>871.27453536749999</v>
      </c>
      <c r="T26" s="5">
        <f t="shared" si="11"/>
        <v>619.37103330750006</v>
      </c>
      <c r="U26" s="5">
        <f t="shared" si="11"/>
        <v>1009.5619158719999</v>
      </c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</row>
    <row r="27" spans="1:34" x14ac:dyDescent="0.35">
      <c r="A27" t="s">
        <v>26</v>
      </c>
      <c r="B27" s="4">
        <v>5668</v>
      </c>
      <c r="C27" s="4">
        <v>5345</v>
      </c>
      <c r="D27" s="4">
        <v>5873</v>
      </c>
      <c r="E27" s="4">
        <v>5309</v>
      </c>
      <c r="F27" s="4">
        <v>5511</v>
      </c>
      <c r="G27" s="4">
        <v>5956</v>
      </c>
      <c r="H27" s="4">
        <v>5538</v>
      </c>
      <c r="I27" s="4">
        <v>6082</v>
      </c>
      <c r="J27" s="4">
        <v>6290</v>
      </c>
      <c r="K27" s="4">
        <v>6490</v>
      </c>
      <c r="L27" s="4">
        <v>6554</v>
      </c>
      <c r="M27" s="4">
        <v>6101</v>
      </c>
      <c r="N27" s="4">
        <v>6128</v>
      </c>
      <c r="O27" s="4">
        <v>5498</v>
      </c>
      <c r="P27" s="4">
        <v>5927.9720755839999</v>
      </c>
      <c r="Q27" s="4">
        <v>6054</v>
      </c>
      <c r="R27" s="4">
        <v>5716.8204150899992</v>
      </c>
      <c r="S27" s="4">
        <v>5470.6521365999997</v>
      </c>
      <c r="T27" s="4">
        <v>5046.5685502799997</v>
      </c>
      <c r="U27" s="4">
        <v>8000</v>
      </c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x14ac:dyDescent="0.35">
      <c r="A28" t="s">
        <v>27</v>
      </c>
      <c r="B28" s="4">
        <v>1134</v>
      </c>
      <c r="C28" s="4">
        <v>1444</v>
      </c>
      <c r="D28" s="4">
        <v>1353</v>
      </c>
      <c r="E28" s="4">
        <v>1212</v>
      </c>
      <c r="F28" s="4">
        <v>1262</v>
      </c>
      <c r="G28" s="4">
        <v>1274</v>
      </c>
      <c r="H28" s="4">
        <v>1345</v>
      </c>
      <c r="I28" s="4">
        <v>1426</v>
      </c>
      <c r="J28" s="4">
        <v>1319</v>
      </c>
      <c r="K28" s="4">
        <v>1334</v>
      </c>
      <c r="L28" s="4">
        <v>1518</v>
      </c>
      <c r="M28" s="4">
        <v>1528</v>
      </c>
      <c r="N28" s="4">
        <v>1443</v>
      </c>
      <c r="O28" s="4">
        <v>1434</v>
      </c>
      <c r="P28" s="4">
        <v>1532.7862510559999</v>
      </c>
      <c r="Q28" s="4">
        <v>1378</v>
      </c>
      <c r="R28" s="4">
        <v>1490.1702037350001</v>
      </c>
      <c r="S28" s="4">
        <v>1335.9287956650001</v>
      </c>
      <c r="T28" s="4">
        <v>1217.32433595</v>
      </c>
      <c r="U28" s="4">
        <v>1730.8364051999999</v>
      </c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x14ac:dyDescent="0.35">
      <c r="A29" t="s">
        <v>28</v>
      </c>
      <c r="B29" s="4">
        <v>2358</v>
      </c>
      <c r="C29" s="4">
        <v>2276</v>
      </c>
      <c r="D29" s="4">
        <v>2210</v>
      </c>
      <c r="E29" s="5">
        <f>E54/2</f>
        <v>1569.5</v>
      </c>
      <c r="F29" s="5">
        <f>F54/2</f>
        <v>1596</v>
      </c>
      <c r="G29" s="5">
        <f>G54/2</f>
        <v>1625</v>
      </c>
      <c r="H29" s="4">
        <v>2175</v>
      </c>
      <c r="I29" s="4">
        <v>2221</v>
      </c>
      <c r="J29" s="4">
        <v>2315</v>
      </c>
      <c r="K29" s="4">
        <v>2358</v>
      </c>
      <c r="L29" s="4">
        <v>2507</v>
      </c>
      <c r="M29" s="4">
        <v>2478</v>
      </c>
      <c r="N29" s="4">
        <v>2445</v>
      </c>
      <c r="O29" s="4">
        <v>2628</v>
      </c>
      <c r="P29" s="4">
        <v>3145.47454728</v>
      </c>
      <c r="Q29" s="4">
        <v>3147</v>
      </c>
      <c r="R29" s="4">
        <v>3524.9190270449999</v>
      </c>
      <c r="S29" s="4">
        <v>3511.8727995600002</v>
      </c>
      <c r="T29" s="4">
        <v>2898.8987812800001</v>
      </c>
      <c r="U29" s="4">
        <v>4184.6294747297998</v>
      </c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</row>
    <row r="30" spans="1:34" x14ac:dyDescent="0.35">
      <c r="A30" t="s">
        <v>29</v>
      </c>
      <c r="B30" s="5">
        <f>B51/4</f>
        <v>507.5</v>
      </c>
      <c r="C30" s="5">
        <f>C50/4</f>
        <v>713.75</v>
      </c>
      <c r="D30" s="5">
        <f>D50/4</f>
        <v>765.5</v>
      </c>
      <c r="E30" s="5">
        <f t="shared" ref="E30:U30" si="12">E57/3</f>
        <v>1115.6666666666667</v>
      </c>
      <c r="F30" s="5">
        <f t="shared" si="12"/>
        <v>1212.3333333333333</v>
      </c>
      <c r="G30" s="5">
        <f t="shared" si="12"/>
        <v>1157.3333333333333</v>
      </c>
      <c r="H30" s="5">
        <f t="shared" si="12"/>
        <v>1211.6666666666667</v>
      </c>
      <c r="I30" s="5">
        <f t="shared" si="12"/>
        <v>1312.3333333333333</v>
      </c>
      <c r="J30" s="5">
        <f t="shared" si="12"/>
        <v>1340.3333333333333</v>
      </c>
      <c r="K30" s="5">
        <f t="shared" si="12"/>
        <v>1297.6666666666667</v>
      </c>
      <c r="L30" s="5">
        <f t="shared" si="12"/>
        <v>1327.6666666666667</v>
      </c>
      <c r="M30" s="5">
        <f t="shared" si="12"/>
        <v>1313</v>
      </c>
      <c r="N30" s="5">
        <f t="shared" si="12"/>
        <v>1375.6666666666667</v>
      </c>
      <c r="O30" s="5">
        <f t="shared" si="12"/>
        <v>1353.3333333333333</v>
      </c>
      <c r="P30" s="5">
        <f t="shared" si="12"/>
        <v>1282.9450559039999</v>
      </c>
      <c r="Q30" s="5">
        <f t="shared" si="12"/>
        <v>1364.3333333333333</v>
      </c>
      <c r="R30" s="5">
        <f t="shared" si="12"/>
        <v>1407.2695216700001</v>
      </c>
      <c r="S30" s="5">
        <f t="shared" si="12"/>
        <v>1396.8925348499999</v>
      </c>
      <c r="T30" s="5">
        <f t="shared" si="12"/>
        <v>1225.3520160149999</v>
      </c>
      <c r="U30" s="5">
        <f t="shared" si="12"/>
        <v>1616.6666666666667</v>
      </c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</row>
    <row r="31" spans="1:34" x14ac:dyDescent="0.35">
      <c r="A31" t="s">
        <v>30</v>
      </c>
      <c r="B31" s="5">
        <f>B55/2</f>
        <v>1043.5</v>
      </c>
      <c r="C31" s="5">
        <f>C55/2</f>
        <v>925.5</v>
      </c>
      <c r="D31" s="5">
        <f>D55/2</f>
        <v>947</v>
      </c>
      <c r="E31" s="5">
        <f t="shared" ref="E31:U31" si="13">E60/3</f>
        <v>621.66666666666663</v>
      </c>
      <c r="F31" s="5">
        <f t="shared" si="13"/>
        <v>629</v>
      </c>
      <c r="G31" s="5">
        <f t="shared" si="13"/>
        <v>698.66666666666663</v>
      </c>
      <c r="H31" s="5">
        <f t="shared" si="13"/>
        <v>684.66666666666663</v>
      </c>
      <c r="I31" s="5">
        <f t="shared" si="13"/>
        <v>727.66666666666663</v>
      </c>
      <c r="J31" s="5">
        <f t="shared" si="13"/>
        <v>745</v>
      </c>
      <c r="K31" s="5">
        <f t="shared" si="13"/>
        <v>759.66666666666663</v>
      </c>
      <c r="L31" s="5">
        <f t="shared" si="13"/>
        <v>710.66666666666663</v>
      </c>
      <c r="M31" s="5">
        <f t="shared" si="13"/>
        <v>973.33333333333337</v>
      </c>
      <c r="N31" s="5">
        <f t="shared" si="13"/>
        <v>989.33333333333337</v>
      </c>
      <c r="O31" s="5">
        <f t="shared" si="13"/>
        <v>1013.6666666666666</v>
      </c>
      <c r="P31" s="5">
        <f t="shared" si="13"/>
        <v>1036.1541157546665</v>
      </c>
      <c r="Q31" s="5">
        <f t="shared" si="13"/>
        <v>1044.3333333333333</v>
      </c>
      <c r="R31" s="5">
        <f t="shared" si="13"/>
        <v>1093.4040745300001</v>
      </c>
      <c r="S31" s="5">
        <f t="shared" si="13"/>
        <v>1105.536464325</v>
      </c>
      <c r="T31" s="5">
        <f t="shared" si="13"/>
        <v>985.0686466200001</v>
      </c>
      <c r="U31" s="5">
        <f t="shared" si="13"/>
        <v>1211.64135111625</v>
      </c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</row>
    <row r="32" spans="1:34" x14ac:dyDescent="0.35">
      <c r="A32" t="s">
        <v>31</v>
      </c>
      <c r="B32" s="4">
        <v>7468</v>
      </c>
      <c r="C32" s="4">
        <v>7261</v>
      </c>
      <c r="D32" s="4">
        <v>7700</v>
      </c>
      <c r="E32" s="4">
        <v>7320</v>
      </c>
      <c r="F32" s="4">
        <v>7587</v>
      </c>
      <c r="G32" s="4">
        <v>7862</v>
      </c>
      <c r="H32" s="4">
        <v>8042</v>
      </c>
      <c r="I32" s="4">
        <v>7885</v>
      </c>
      <c r="J32" s="4">
        <v>8072</v>
      </c>
      <c r="K32" s="4">
        <v>8220</v>
      </c>
      <c r="L32" s="4">
        <v>8873</v>
      </c>
      <c r="M32" s="4">
        <v>9864</v>
      </c>
      <c r="N32" s="4">
        <v>10373</v>
      </c>
      <c r="O32" s="4">
        <v>10308</v>
      </c>
      <c r="P32" s="4">
        <v>10728.760773696</v>
      </c>
      <c r="Q32" s="4">
        <v>10748</v>
      </c>
      <c r="R32" s="4">
        <v>10799.95759272</v>
      </c>
      <c r="S32" s="4">
        <v>10174.300220955</v>
      </c>
      <c r="T32" s="4">
        <v>10440.64520103</v>
      </c>
      <c r="U32" s="4">
        <v>12233.844417984999</v>
      </c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</row>
    <row r="33" spans="1:34" x14ac:dyDescent="0.35">
      <c r="A33" t="s">
        <v>32</v>
      </c>
      <c r="B33" s="5">
        <f>B59/3</f>
        <v>558.33333333333337</v>
      </c>
      <c r="C33" s="5">
        <f>C59/3</f>
        <v>651.66666666666663</v>
      </c>
      <c r="D33" s="5">
        <f>D59/3</f>
        <v>573.66666666666663</v>
      </c>
      <c r="E33" s="5">
        <f t="shared" ref="E33:U33" si="14">E58/4</f>
        <v>485.25</v>
      </c>
      <c r="F33" s="5">
        <f t="shared" si="14"/>
        <v>517.25</v>
      </c>
      <c r="G33" s="5">
        <f t="shared" si="14"/>
        <v>522.5</v>
      </c>
      <c r="H33" s="5">
        <f t="shared" si="14"/>
        <v>519.75</v>
      </c>
      <c r="I33" s="5">
        <f t="shared" si="14"/>
        <v>556.5</v>
      </c>
      <c r="J33" s="5">
        <f t="shared" si="14"/>
        <v>626.25</v>
      </c>
      <c r="K33" s="5">
        <f t="shared" si="14"/>
        <v>663</v>
      </c>
      <c r="L33" s="5">
        <f t="shared" si="14"/>
        <v>696.5</v>
      </c>
      <c r="M33" s="5">
        <f t="shared" si="14"/>
        <v>673.75</v>
      </c>
      <c r="N33" s="5">
        <f t="shared" si="14"/>
        <v>667.5</v>
      </c>
      <c r="O33" s="5">
        <f t="shared" si="14"/>
        <v>689.75</v>
      </c>
      <c r="P33" s="5">
        <f t="shared" si="14"/>
        <v>694.26065772799996</v>
      </c>
      <c r="Q33" s="5">
        <f t="shared" si="14"/>
        <v>699.25</v>
      </c>
      <c r="R33" s="5">
        <f t="shared" si="14"/>
        <v>700.11934336125</v>
      </c>
      <c r="S33" s="5">
        <f t="shared" si="14"/>
        <v>680.50282851375005</v>
      </c>
      <c r="T33" s="5">
        <f t="shared" si="14"/>
        <v>646.86735706499996</v>
      </c>
      <c r="U33" s="5">
        <f t="shared" si="14"/>
        <v>719</v>
      </c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</row>
    <row r="34" spans="1:34" x14ac:dyDescent="0.35">
      <c r="A34" t="s">
        <v>33</v>
      </c>
      <c r="B34" s="5">
        <f>B61/3</f>
        <v>779.33333333333337</v>
      </c>
      <c r="C34" s="5">
        <f>C61/3</f>
        <v>657.66666666666663</v>
      </c>
      <c r="D34" s="5">
        <f>D61/3</f>
        <v>687</v>
      </c>
      <c r="E34" s="5">
        <f>E62/3</f>
        <v>1034</v>
      </c>
      <c r="F34" s="5">
        <f>F62/3</f>
        <v>1036.6666666666667</v>
      </c>
      <c r="G34" s="5">
        <f>G62/3</f>
        <v>1032</v>
      </c>
      <c r="H34" s="5">
        <f t="shared" ref="H34:S34" si="15">H56/3</f>
        <v>810.66666666666663</v>
      </c>
      <c r="I34" s="5">
        <f t="shared" si="15"/>
        <v>816.33333333333337</v>
      </c>
      <c r="J34" s="5">
        <f t="shared" si="15"/>
        <v>867.33333333333337</v>
      </c>
      <c r="K34" s="5">
        <f t="shared" si="15"/>
        <v>895</v>
      </c>
      <c r="L34" s="5">
        <f t="shared" si="15"/>
        <v>979</v>
      </c>
      <c r="M34" s="5">
        <f t="shared" si="15"/>
        <v>956.33333333333337</v>
      </c>
      <c r="N34" s="5">
        <f t="shared" si="15"/>
        <v>882.33333333333337</v>
      </c>
      <c r="O34" s="5">
        <f t="shared" si="15"/>
        <v>807.33333333333337</v>
      </c>
      <c r="P34" s="5">
        <f t="shared" si="15"/>
        <v>806.96829070399997</v>
      </c>
      <c r="Q34" s="5">
        <f t="shared" si="15"/>
        <v>748.33333333333337</v>
      </c>
      <c r="R34" s="5">
        <f t="shared" si="15"/>
        <v>821.27064936499994</v>
      </c>
      <c r="S34" s="5">
        <f t="shared" si="15"/>
        <v>778.55191250500002</v>
      </c>
      <c r="T34" s="5">
        <f>T53/4</f>
        <v>1208.1300159750001</v>
      </c>
      <c r="U34" s="5">
        <f>U53/4</f>
        <v>1892.5</v>
      </c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</row>
    <row r="35" spans="1:34" x14ac:dyDescent="0.35">
      <c r="A35" t="s">
        <v>34</v>
      </c>
      <c r="B35" s="5"/>
      <c r="C35" s="5">
        <f>C45/3</f>
        <v>295.33333333333331</v>
      </c>
      <c r="D35" s="5">
        <f>D45/3</f>
        <v>367.66666666666669</v>
      </c>
      <c r="E35" s="5">
        <f>E44/3</f>
        <v>470</v>
      </c>
      <c r="F35" s="5">
        <f>F44/3</f>
        <v>550.66666666666663</v>
      </c>
      <c r="G35" s="5">
        <f>G44/3</f>
        <v>533.33333333333337</v>
      </c>
      <c r="H35" s="5"/>
      <c r="I35" s="5">
        <f t="shared" ref="I35:U35" si="16">I64/2</f>
        <v>733</v>
      </c>
      <c r="J35" s="5">
        <f t="shared" si="16"/>
        <v>768.5</v>
      </c>
      <c r="K35" s="5">
        <f t="shared" si="16"/>
        <v>883</v>
      </c>
      <c r="L35" s="5">
        <f t="shared" si="16"/>
        <v>860.5</v>
      </c>
      <c r="M35" s="5">
        <f t="shared" si="16"/>
        <v>828</v>
      </c>
      <c r="N35" s="5">
        <f t="shared" si="16"/>
        <v>830</v>
      </c>
      <c r="O35" s="5">
        <f t="shared" si="16"/>
        <v>715</v>
      </c>
      <c r="P35" s="5">
        <f t="shared" si="16"/>
        <v>816.08140757599995</v>
      </c>
      <c r="Q35" s="5">
        <f t="shared" si="16"/>
        <v>857.5</v>
      </c>
      <c r="R35" s="5">
        <f t="shared" si="16"/>
        <v>878.79056309249995</v>
      </c>
      <c r="S35" s="5">
        <f t="shared" si="16"/>
        <v>871.27453536749999</v>
      </c>
      <c r="T35" s="5">
        <f t="shared" si="16"/>
        <v>619.37103330750006</v>
      </c>
      <c r="U35" s="5">
        <f t="shared" si="16"/>
        <v>1009.5619158719999</v>
      </c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</row>
    <row r="36" spans="1:34" x14ac:dyDescent="0.35">
      <c r="A36" t="s">
        <v>35</v>
      </c>
      <c r="B36" s="5">
        <f>B61/3</f>
        <v>779.33333333333337</v>
      </c>
      <c r="C36" s="5">
        <f>C61/3</f>
        <v>657.66666666666663</v>
      </c>
      <c r="D36" s="5">
        <f>D61/3</f>
        <v>687</v>
      </c>
      <c r="E36" s="5">
        <f>E62/3</f>
        <v>1034</v>
      </c>
      <c r="F36" s="5">
        <f>F62/3</f>
        <v>1036.6666666666667</v>
      </c>
      <c r="G36" s="5">
        <f>G62/3</f>
        <v>1032</v>
      </c>
      <c r="H36" s="5">
        <f t="shared" ref="H36:S36" si="17">H56/3</f>
        <v>810.66666666666663</v>
      </c>
      <c r="I36" s="5">
        <f t="shared" si="17"/>
        <v>816.33333333333337</v>
      </c>
      <c r="J36" s="5">
        <f t="shared" si="17"/>
        <v>867.33333333333337</v>
      </c>
      <c r="K36" s="5">
        <f t="shared" si="17"/>
        <v>895</v>
      </c>
      <c r="L36" s="5">
        <f t="shared" si="17"/>
        <v>979</v>
      </c>
      <c r="M36" s="5">
        <f t="shared" si="17"/>
        <v>956.33333333333337</v>
      </c>
      <c r="N36" s="5">
        <f t="shared" si="17"/>
        <v>882.33333333333337</v>
      </c>
      <c r="O36" s="5">
        <f t="shared" si="17"/>
        <v>807.33333333333337</v>
      </c>
      <c r="P36" s="5">
        <f t="shared" si="17"/>
        <v>806.96829070399997</v>
      </c>
      <c r="Q36" s="5">
        <f t="shared" si="17"/>
        <v>748.33333333333337</v>
      </c>
      <c r="R36" s="5">
        <f t="shared" si="17"/>
        <v>821.27064936499994</v>
      </c>
      <c r="S36" s="5">
        <f t="shared" si="17"/>
        <v>778.55191250500002</v>
      </c>
      <c r="T36" s="5">
        <f>T53/4</f>
        <v>1208.1300159750001</v>
      </c>
      <c r="U36" s="5">
        <f>U53/4</f>
        <v>1892.5</v>
      </c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</row>
    <row r="37" spans="1:34" x14ac:dyDescent="0.35">
      <c r="A37" t="s">
        <v>36</v>
      </c>
      <c r="B37" s="5">
        <f>B51/4</f>
        <v>507.5</v>
      </c>
      <c r="C37" s="5">
        <f>C50/4</f>
        <v>713.75</v>
      </c>
      <c r="D37" s="5">
        <f>D50/4</f>
        <v>765.5</v>
      </c>
      <c r="E37" s="5">
        <f t="shared" ref="E37:U37" si="18">E52/2</f>
        <v>848.5</v>
      </c>
      <c r="F37" s="5">
        <f t="shared" si="18"/>
        <v>849.5</v>
      </c>
      <c r="G37" s="5">
        <f t="shared" si="18"/>
        <v>920</v>
      </c>
      <c r="H37" s="5">
        <f t="shared" si="18"/>
        <v>914</v>
      </c>
      <c r="I37" s="5">
        <f t="shared" si="18"/>
        <v>982</v>
      </c>
      <c r="J37" s="5">
        <f t="shared" si="18"/>
        <v>979.5</v>
      </c>
      <c r="K37" s="5">
        <f t="shared" si="18"/>
        <v>998</v>
      </c>
      <c r="L37" s="5">
        <f t="shared" si="18"/>
        <v>1091</v>
      </c>
      <c r="M37" s="5">
        <f t="shared" si="18"/>
        <v>896.5</v>
      </c>
      <c r="N37" s="5">
        <f t="shared" si="18"/>
        <v>958</v>
      </c>
      <c r="O37" s="5">
        <f t="shared" si="18"/>
        <v>1175</v>
      </c>
      <c r="P37" s="5">
        <f t="shared" si="18"/>
        <v>1242.89651104</v>
      </c>
      <c r="Q37" s="5">
        <f t="shared" si="18"/>
        <v>1204.5</v>
      </c>
      <c r="R37" s="5">
        <f t="shared" si="18"/>
        <v>1246.7044293599999</v>
      </c>
      <c r="S37" s="5">
        <f t="shared" si="18"/>
        <v>1097.1264057825001</v>
      </c>
      <c r="T37" s="5">
        <f t="shared" si="18"/>
        <v>1274.20120671</v>
      </c>
      <c r="U37" s="5">
        <f t="shared" si="18"/>
        <v>1953.6937758640499</v>
      </c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</row>
    <row r="38" spans="1:34" x14ac:dyDescent="0.35">
      <c r="A38" t="s">
        <v>37</v>
      </c>
      <c r="B38" s="8">
        <v>215</v>
      </c>
      <c r="C38" s="8">
        <v>222</v>
      </c>
      <c r="D38" s="8">
        <v>215</v>
      </c>
      <c r="E38" s="5">
        <f>E44/3</f>
        <v>470</v>
      </c>
      <c r="F38" s="5">
        <f>F44/3</f>
        <v>550.66666666666663</v>
      </c>
      <c r="G38" s="5">
        <f>G44/3</f>
        <v>533.33333333333337</v>
      </c>
      <c r="H38" s="5">
        <f>H43/2</f>
        <v>62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</row>
    <row r="39" spans="1:34" x14ac:dyDescent="0.35">
      <c r="A39" t="s">
        <v>38</v>
      </c>
      <c r="B39" s="6"/>
      <c r="C39" s="6">
        <f>C45/3</f>
        <v>295.33333333333331</v>
      </c>
      <c r="D39" s="6">
        <f>D45/3</f>
        <v>367.66666666666669</v>
      </c>
      <c r="E39" s="5">
        <f>E44/3</f>
        <v>470</v>
      </c>
      <c r="F39" s="5">
        <f>F44/3</f>
        <v>550.66666666666663</v>
      </c>
      <c r="G39" s="5">
        <f>G44/3</f>
        <v>533.33333333333337</v>
      </c>
      <c r="H39" s="5">
        <f>H43/2</f>
        <v>62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</row>
    <row r="40" spans="1:34" x14ac:dyDescent="0.35">
      <c r="A40" t="s">
        <v>39</v>
      </c>
      <c r="B40" s="6">
        <f>B46/2</f>
        <v>651.5</v>
      </c>
      <c r="C40" s="6">
        <f>C46/2</f>
        <v>622</v>
      </c>
      <c r="D40" s="6">
        <f>D46/2</f>
        <v>654.5</v>
      </c>
      <c r="E40" s="5">
        <f t="shared" ref="E40:U40" si="19">E60/3</f>
        <v>621.66666666666663</v>
      </c>
      <c r="F40" s="5">
        <f t="shared" si="19"/>
        <v>629</v>
      </c>
      <c r="G40" s="5">
        <f t="shared" si="19"/>
        <v>698.66666666666663</v>
      </c>
      <c r="H40" s="5">
        <f t="shared" si="19"/>
        <v>684.66666666666663</v>
      </c>
      <c r="I40" s="5">
        <f t="shared" si="19"/>
        <v>727.66666666666663</v>
      </c>
      <c r="J40" s="5">
        <f t="shared" si="19"/>
        <v>745</v>
      </c>
      <c r="K40" s="5">
        <f t="shared" si="19"/>
        <v>759.66666666666663</v>
      </c>
      <c r="L40" s="5">
        <f t="shared" si="19"/>
        <v>710.66666666666663</v>
      </c>
      <c r="M40" s="5">
        <f t="shared" si="19"/>
        <v>973.33333333333337</v>
      </c>
      <c r="N40" s="5">
        <f t="shared" si="19"/>
        <v>989.33333333333337</v>
      </c>
      <c r="O40" s="5">
        <f t="shared" si="19"/>
        <v>1013.6666666666666</v>
      </c>
      <c r="P40" s="5">
        <f t="shared" si="19"/>
        <v>1036.1541157546665</v>
      </c>
      <c r="Q40" s="5">
        <f t="shared" si="19"/>
        <v>1044.3333333333333</v>
      </c>
      <c r="R40" s="5">
        <f t="shared" si="19"/>
        <v>1093.4040745300001</v>
      </c>
      <c r="S40" s="5">
        <f t="shared" si="19"/>
        <v>1105.536464325</v>
      </c>
      <c r="T40" s="5">
        <f t="shared" si="19"/>
        <v>985.0686466200001</v>
      </c>
      <c r="U40" s="5">
        <f t="shared" si="19"/>
        <v>1211.64135111625</v>
      </c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</row>
    <row r="41" spans="1:34" x14ac:dyDescent="0.35">
      <c r="A41" t="s">
        <v>40</v>
      </c>
      <c r="B41" s="6">
        <f>B59/3</f>
        <v>558.33333333333337</v>
      </c>
      <c r="C41" s="6">
        <f>C59/3</f>
        <v>651.66666666666663</v>
      </c>
      <c r="D41" s="6">
        <f>D59/3</f>
        <v>573.66666666666663</v>
      </c>
      <c r="E41" s="5">
        <f t="shared" ref="E41:U41" si="20">E58/4</f>
        <v>485.25</v>
      </c>
      <c r="F41" s="5">
        <f t="shared" si="20"/>
        <v>517.25</v>
      </c>
      <c r="G41" s="5">
        <f t="shared" si="20"/>
        <v>522.5</v>
      </c>
      <c r="H41" s="5">
        <f t="shared" si="20"/>
        <v>519.75</v>
      </c>
      <c r="I41" s="5">
        <f t="shared" si="20"/>
        <v>556.5</v>
      </c>
      <c r="J41" s="5">
        <f t="shared" si="20"/>
        <v>626.25</v>
      </c>
      <c r="K41" s="5">
        <f t="shared" si="20"/>
        <v>663</v>
      </c>
      <c r="L41" s="5">
        <f t="shared" si="20"/>
        <v>696.5</v>
      </c>
      <c r="M41" s="5">
        <f t="shared" si="20"/>
        <v>673.75</v>
      </c>
      <c r="N41" s="5">
        <f t="shared" si="20"/>
        <v>667.5</v>
      </c>
      <c r="O41" s="5">
        <f t="shared" si="20"/>
        <v>689.75</v>
      </c>
      <c r="P41" s="5">
        <f t="shared" si="20"/>
        <v>694.26065772799996</v>
      </c>
      <c r="Q41" s="5">
        <f t="shared" si="20"/>
        <v>699.25</v>
      </c>
      <c r="R41" s="5">
        <f t="shared" si="20"/>
        <v>700.11934336125</v>
      </c>
      <c r="S41" s="5">
        <f t="shared" si="20"/>
        <v>680.50282851375005</v>
      </c>
      <c r="T41" s="5">
        <f t="shared" si="20"/>
        <v>646.86735706499996</v>
      </c>
      <c r="U41" s="5">
        <f t="shared" si="20"/>
        <v>719</v>
      </c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</row>
    <row r="42" spans="1:34" x14ac:dyDescent="0.35">
      <c r="A42" t="s">
        <v>41</v>
      </c>
      <c r="B42" s="4">
        <f t="shared" ref="B42:U42" si="21">SUM(B3:B41)</f>
        <v>69020</v>
      </c>
      <c r="C42" s="4">
        <f t="shared" si="21"/>
        <v>69355</v>
      </c>
      <c r="D42" s="4">
        <f t="shared" si="21"/>
        <v>69899.000000000015</v>
      </c>
      <c r="E42" s="4">
        <f t="shared" si="21"/>
        <v>66955</v>
      </c>
      <c r="F42" s="4">
        <f t="shared" si="21"/>
        <v>69785.000000000015</v>
      </c>
      <c r="G42" s="4">
        <f t="shared" si="21"/>
        <v>71258</v>
      </c>
      <c r="H42" s="4">
        <f t="shared" si="21"/>
        <v>69399</v>
      </c>
      <c r="I42" s="4">
        <f t="shared" si="21"/>
        <v>74111.999999999985</v>
      </c>
      <c r="J42" s="4">
        <f t="shared" si="21"/>
        <v>75841</v>
      </c>
      <c r="K42" s="4">
        <f t="shared" si="21"/>
        <v>77340</v>
      </c>
      <c r="L42" s="4">
        <f t="shared" si="21"/>
        <v>79658</v>
      </c>
      <c r="M42" s="4">
        <f t="shared" si="21"/>
        <v>79980.999999999985</v>
      </c>
      <c r="N42" s="4">
        <f t="shared" si="21"/>
        <v>82962.999999999985</v>
      </c>
      <c r="O42" s="4">
        <f t="shared" si="21"/>
        <v>83315</v>
      </c>
      <c r="P42" s="4">
        <f t="shared" si="21"/>
        <v>88190.301359263962</v>
      </c>
      <c r="Q42" s="4">
        <f t="shared" si="21"/>
        <v>88781.999999999985</v>
      </c>
      <c r="R42" s="4">
        <f t="shared" si="21"/>
        <v>90044.970475785012</v>
      </c>
      <c r="S42" s="4">
        <f t="shared" si="21"/>
        <v>87465.635775420044</v>
      </c>
      <c r="T42" s="4">
        <f t="shared" si="21"/>
        <v>79599.348457844972</v>
      </c>
      <c r="U42" s="4">
        <f t="shared" si="21"/>
        <v>115588.24053590467</v>
      </c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</row>
    <row r="43" spans="1:34" x14ac:dyDescent="0.35">
      <c r="A43" s="9" t="s">
        <v>42</v>
      </c>
      <c r="B43" s="4"/>
      <c r="C43" s="4"/>
      <c r="D43" s="4"/>
      <c r="E43" s="4"/>
      <c r="F43" s="4"/>
      <c r="G43" s="4"/>
      <c r="H43" s="10">
        <v>124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</row>
    <row r="44" spans="1:34" x14ac:dyDescent="0.35">
      <c r="A44" s="9" t="s">
        <v>43</v>
      </c>
      <c r="B44" s="4"/>
      <c r="C44" s="4"/>
      <c r="D44" s="4"/>
      <c r="E44" s="10">
        <v>1410</v>
      </c>
      <c r="F44" s="10">
        <v>1652</v>
      </c>
      <c r="G44" s="10">
        <v>1600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</row>
    <row r="45" spans="1:34" x14ac:dyDescent="0.35">
      <c r="A45" s="9" t="s">
        <v>44</v>
      </c>
      <c r="B45" s="4" t="s">
        <v>45</v>
      </c>
      <c r="C45" s="10">
        <v>886</v>
      </c>
      <c r="D45" s="10">
        <v>1103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</row>
    <row r="46" spans="1:34" x14ac:dyDescent="0.35">
      <c r="A46" s="9" t="s">
        <v>46</v>
      </c>
      <c r="B46" s="10">
        <v>1303</v>
      </c>
      <c r="C46" s="10">
        <v>1244</v>
      </c>
      <c r="D46" s="10">
        <v>1309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</row>
    <row r="47" spans="1:34" x14ac:dyDescent="0.35">
      <c r="A47" s="9" t="s">
        <v>47</v>
      </c>
      <c r="B47" s="4"/>
      <c r="C47" s="4"/>
      <c r="D47" s="4"/>
      <c r="E47" s="10">
        <v>2354</v>
      </c>
      <c r="F47" s="10">
        <v>2373</v>
      </c>
      <c r="G47" s="10">
        <v>2500</v>
      </c>
      <c r="H47" s="10">
        <v>2506</v>
      </c>
      <c r="I47" s="10">
        <v>2525</v>
      </c>
      <c r="J47" s="10">
        <v>2503</v>
      </c>
      <c r="K47" s="10">
        <v>2462</v>
      </c>
      <c r="L47" s="10">
        <v>2526</v>
      </c>
      <c r="M47" s="10">
        <v>2522</v>
      </c>
      <c r="N47" s="10">
        <v>2531</v>
      </c>
      <c r="O47" s="10">
        <v>2489</v>
      </c>
      <c r="P47" s="10">
        <v>2536.4220539359999</v>
      </c>
      <c r="Q47" s="10">
        <v>2628</v>
      </c>
      <c r="R47" s="10">
        <v>2574.82871247</v>
      </c>
      <c r="S47" s="10">
        <v>2463.4989692700001</v>
      </c>
      <c r="T47" s="10">
        <v>2447.036283075</v>
      </c>
      <c r="U47" s="10">
        <v>2796</v>
      </c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</row>
    <row r="48" spans="1:34" x14ac:dyDescent="0.35">
      <c r="A48" s="9" t="s">
        <v>48</v>
      </c>
      <c r="B48" s="10"/>
      <c r="C48" s="10"/>
      <c r="D48" s="10"/>
      <c r="E48" s="10">
        <v>1577</v>
      </c>
      <c r="F48" s="10">
        <v>1881</v>
      </c>
      <c r="G48" s="10">
        <v>1975</v>
      </c>
      <c r="H48" s="10">
        <v>2110</v>
      </c>
      <c r="I48" s="10">
        <v>2170</v>
      </c>
      <c r="J48" s="10">
        <v>2184</v>
      </c>
      <c r="K48" s="10">
        <v>2226</v>
      </c>
      <c r="L48" s="10">
        <v>2184</v>
      </c>
      <c r="M48" s="10">
        <v>2201</v>
      </c>
      <c r="N48" s="10">
        <v>2147</v>
      </c>
      <c r="O48" s="10">
        <v>2554</v>
      </c>
      <c r="P48" s="10">
        <v>2565.7812497279997</v>
      </c>
      <c r="Q48" s="10">
        <v>2604</v>
      </c>
      <c r="R48" s="10">
        <v>2627.243140215</v>
      </c>
      <c r="S48" s="10">
        <v>2499.6657136650001</v>
      </c>
      <c r="T48" s="10">
        <v>1980.901043265</v>
      </c>
      <c r="U48" s="10">
        <v>3022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</row>
    <row r="49" spans="1:34" x14ac:dyDescent="0.35">
      <c r="A49" s="9" t="s">
        <v>49</v>
      </c>
      <c r="B49" s="10">
        <v>1843</v>
      </c>
      <c r="C49" s="10">
        <v>1930</v>
      </c>
      <c r="D49" s="10">
        <v>1800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</row>
    <row r="50" spans="1:34" x14ac:dyDescent="0.35">
      <c r="A50" s="9" t="s">
        <v>50</v>
      </c>
      <c r="B50" s="10"/>
      <c r="C50" s="10">
        <v>2855</v>
      </c>
      <c r="D50" s="10">
        <v>3062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</row>
    <row r="51" spans="1:34" x14ac:dyDescent="0.35">
      <c r="A51" s="9" t="s">
        <v>50</v>
      </c>
      <c r="B51" s="10">
        <v>2030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</row>
    <row r="52" spans="1:34" x14ac:dyDescent="0.35">
      <c r="A52" s="9" t="s">
        <v>51</v>
      </c>
      <c r="B52" s="10"/>
      <c r="C52" s="10"/>
      <c r="D52" s="10"/>
      <c r="E52" s="10">
        <v>1697</v>
      </c>
      <c r="F52" s="10">
        <v>1699</v>
      </c>
      <c r="G52" s="10">
        <v>1840</v>
      </c>
      <c r="H52" s="10">
        <v>1828</v>
      </c>
      <c r="I52" s="10">
        <v>1964</v>
      </c>
      <c r="J52" s="10">
        <v>1959</v>
      </c>
      <c r="K52" s="10">
        <v>1996</v>
      </c>
      <c r="L52" s="10">
        <v>2182</v>
      </c>
      <c r="M52" s="10">
        <v>1793</v>
      </c>
      <c r="N52" s="10">
        <v>1916</v>
      </c>
      <c r="O52" s="10">
        <v>2350</v>
      </c>
      <c r="P52" s="10">
        <v>2485.7930220799999</v>
      </c>
      <c r="Q52" s="10">
        <v>2409</v>
      </c>
      <c r="R52" s="10">
        <v>2493.4088587199999</v>
      </c>
      <c r="S52" s="10">
        <v>2194.2528115650002</v>
      </c>
      <c r="T52" s="10">
        <v>2548.4024134199999</v>
      </c>
      <c r="U52" s="10">
        <v>3907.3875517280999</v>
      </c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</row>
    <row r="53" spans="1:34" x14ac:dyDescent="0.35">
      <c r="A53" s="9" t="s">
        <v>52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10">
        <v>4832.5200639000004</v>
      </c>
      <c r="U53" s="10">
        <v>7570</v>
      </c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</row>
    <row r="54" spans="1:34" x14ac:dyDescent="0.35">
      <c r="A54" s="9" t="s">
        <v>53</v>
      </c>
      <c r="B54" s="10"/>
      <c r="C54" s="10"/>
      <c r="D54" s="10"/>
      <c r="E54" s="10">
        <v>3139</v>
      </c>
      <c r="F54" s="10">
        <v>3192</v>
      </c>
      <c r="G54" s="10">
        <v>3250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</row>
    <row r="55" spans="1:34" x14ac:dyDescent="0.35">
      <c r="A55" s="9" t="s">
        <v>54</v>
      </c>
      <c r="B55" s="10">
        <v>2087</v>
      </c>
      <c r="C55" s="10">
        <v>1851</v>
      </c>
      <c r="D55" s="10">
        <v>1894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</row>
    <row r="56" spans="1:34" x14ac:dyDescent="0.35">
      <c r="A56" s="9" t="s">
        <v>55</v>
      </c>
      <c r="B56" s="10"/>
      <c r="C56" s="10"/>
      <c r="D56" s="10"/>
      <c r="E56" s="10"/>
      <c r="F56" s="10"/>
      <c r="G56" s="10"/>
      <c r="H56" s="10">
        <v>2432</v>
      </c>
      <c r="I56" s="10">
        <v>2449</v>
      </c>
      <c r="J56" s="10">
        <v>2602</v>
      </c>
      <c r="K56" s="10">
        <v>2685</v>
      </c>
      <c r="L56" s="10">
        <v>2937</v>
      </c>
      <c r="M56" s="10">
        <v>2869</v>
      </c>
      <c r="N56" s="10">
        <v>2647</v>
      </c>
      <c r="O56" s="10">
        <v>2422</v>
      </c>
      <c r="P56" s="10">
        <v>2420.9048721119998</v>
      </c>
      <c r="Q56" s="10">
        <v>2245</v>
      </c>
      <c r="R56" s="10">
        <v>2463.8119480949999</v>
      </c>
      <c r="S56" s="10">
        <v>2335.6557375150001</v>
      </c>
      <c r="T56" s="4"/>
      <c r="U56" s="4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</row>
    <row r="57" spans="1:34" x14ac:dyDescent="0.35">
      <c r="A57" s="9" t="s">
        <v>56</v>
      </c>
      <c r="B57" s="10"/>
      <c r="C57" s="10"/>
      <c r="D57" s="10"/>
      <c r="E57" s="10">
        <v>3347</v>
      </c>
      <c r="F57" s="10">
        <v>3637</v>
      </c>
      <c r="G57" s="10">
        <v>3472</v>
      </c>
      <c r="H57" s="10">
        <v>3635</v>
      </c>
      <c r="I57" s="10">
        <v>3937</v>
      </c>
      <c r="J57" s="10">
        <v>4021</v>
      </c>
      <c r="K57" s="10">
        <v>3893</v>
      </c>
      <c r="L57" s="10">
        <v>3983</v>
      </c>
      <c r="M57" s="10">
        <v>3939</v>
      </c>
      <c r="N57" s="10">
        <v>4127</v>
      </c>
      <c r="O57" s="10">
        <v>4060</v>
      </c>
      <c r="P57" s="10">
        <v>3848.8351677119999</v>
      </c>
      <c r="Q57" s="10">
        <v>4093</v>
      </c>
      <c r="R57" s="10">
        <v>4221.8085650100002</v>
      </c>
      <c r="S57" s="10">
        <v>4190.6776045500001</v>
      </c>
      <c r="T57" s="10">
        <v>3676.0560480449999</v>
      </c>
      <c r="U57" s="10">
        <v>4850</v>
      </c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</row>
    <row r="58" spans="1:34" x14ac:dyDescent="0.35">
      <c r="A58" s="9" t="s">
        <v>57</v>
      </c>
      <c r="B58" s="4"/>
      <c r="C58" s="4"/>
      <c r="E58" s="10">
        <v>1941</v>
      </c>
      <c r="F58" s="10">
        <v>2069</v>
      </c>
      <c r="G58" s="10">
        <v>2090</v>
      </c>
      <c r="H58" s="10">
        <v>2079</v>
      </c>
      <c r="I58" s="10">
        <v>2226</v>
      </c>
      <c r="J58" s="10">
        <v>2505</v>
      </c>
      <c r="K58" s="10">
        <v>2652</v>
      </c>
      <c r="L58" s="10">
        <v>2786</v>
      </c>
      <c r="M58" s="10">
        <v>2695</v>
      </c>
      <c r="N58" s="10">
        <v>2670</v>
      </c>
      <c r="O58" s="10">
        <v>2759</v>
      </c>
      <c r="P58" s="10">
        <v>2777.0426309119998</v>
      </c>
      <c r="Q58" s="10">
        <v>2797</v>
      </c>
      <c r="R58" s="10">
        <v>2800.477373445</v>
      </c>
      <c r="S58" s="10">
        <v>2722.0113140550002</v>
      </c>
      <c r="T58" s="10">
        <v>2587.4694282599999</v>
      </c>
      <c r="U58" s="10">
        <v>2876</v>
      </c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</row>
    <row r="59" spans="1:34" x14ac:dyDescent="0.35">
      <c r="A59" s="9" t="s">
        <v>58</v>
      </c>
      <c r="B59" s="10">
        <v>1675</v>
      </c>
      <c r="C59" s="10">
        <v>1955</v>
      </c>
      <c r="D59" s="10">
        <v>1721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</row>
    <row r="60" spans="1:34" x14ac:dyDescent="0.35">
      <c r="A60" s="9" t="s">
        <v>59</v>
      </c>
      <c r="B60" s="10"/>
      <c r="C60" s="10"/>
      <c r="D60" s="10"/>
      <c r="E60" s="10">
        <v>1865</v>
      </c>
      <c r="F60" s="10">
        <v>1887</v>
      </c>
      <c r="G60" s="10">
        <v>2096</v>
      </c>
      <c r="H60" s="10">
        <v>2054</v>
      </c>
      <c r="I60" s="10">
        <v>2183</v>
      </c>
      <c r="J60" s="10">
        <v>2235</v>
      </c>
      <c r="K60" s="10">
        <v>2279</v>
      </c>
      <c r="L60" s="10">
        <v>2132</v>
      </c>
      <c r="M60" s="10">
        <v>2920</v>
      </c>
      <c r="N60" s="10">
        <v>2968</v>
      </c>
      <c r="O60" s="10">
        <v>3041</v>
      </c>
      <c r="P60" s="10">
        <v>3108.4623472639996</v>
      </c>
      <c r="Q60" s="10">
        <v>3133</v>
      </c>
      <c r="R60" s="10">
        <v>3280.2122235900001</v>
      </c>
      <c r="S60" s="10">
        <v>3316.609392975</v>
      </c>
      <c r="T60" s="10">
        <v>2955.2059398600004</v>
      </c>
      <c r="U60" s="10">
        <v>3634.92405334875</v>
      </c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</row>
    <row r="61" spans="1:34" x14ac:dyDescent="0.35">
      <c r="A61" s="9" t="s">
        <v>60</v>
      </c>
      <c r="B61" s="10">
        <v>2338</v>
      </c>
      <c r="C61" s="10">
        <v>1973</v>
      </c>
      <c r="D61" s="10">
        <v>2061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</row>
    <row r="62" spans="1:34" x14ac:dyDescent="0.35">
      <c r="A62" s="9" t="s">
        <v>61</v>
      </c>
      <c r="B62" s="4"/>
      <c r="C62" s="4"/>
      <c r="D62" s="4"/>
      <c r="E62" s="10">
        <v>3102</v>
      </c>
      <c r="F62" s="10">
        <v>3110</v>
      </c>
      <c r="G62" s="10">
        <v>3096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</row>
    <row r="63" spans="1:34" x14ac:dyDescent="0.35">
      <c r="A63" s="9" t="s">
        <v>62</v>
      </c>
      <c r="B63" s="10">
        <v>2850</v>
      </c>
      <c r="C63" s="10">
        <v>2825</v>
      </c>
      <c r="D63" s="10">
        <v>3058</v>
      </c>
      <c r="E63" s="10">
        <v>3051</v>
      </c>
      <c r="F63" s="10">
        <v>2804</v>
      </c>
      <c r="G63" s="10">
        <v>2915</v>
      </c>
      <c r="H63" s="10">
        <v>2741</v>
      </c>
      <c r="I63" s="10">
        <v>2968</v>
      </c>
      <c r="J63" s="10">
        <v>3109</v>
      </c>
      <c r="K63" s="10">
        <v>3102</v>
      </c>
      <c r="L63" s="10">
        <v>3090</v>
      </c>
      <c r="M63" s="10">
        <v>3094</v>
      </c>
      <c r="N63" s="10">
        <v>3109</v>
      </c>
      <c r="O63" s="10">
        <v>2905</v>
      </c>
      <c r="P63" s="10">
        <v>3055.0029013279996</v>
      </c>
      <c r="Q63" s="10">
        <v>3072</v>
      </c>
      <c r="R63" s="10">
        <v>3093.9952658249999</v>
      </c>
      <c r="S63" s="10">
        <v>3178.9794494400003</v>
      </c>
      <c r="T63" s="10">
        <v>2753.2556726399998</v>
      </c>
      <c r="U63" s="10">
        <v>3817</v>
      </c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</row>
    <row r="64" spans="1:34" x14ac:dyDescent="0.35">
      <c r="A64" s="9" t="s">
        <v>63</v>
      </c>
      <c r="B64" s="4"/>
      <c r="C64" s="4"/>
      <c r="D64" s="4"/>
      <c r="E64" s="4"/>
      <c r="F64" s="4"/>
      <c r="G64" s="4"/>
      <c r="H64" s="4" t="s">
        <v>45</v>
      </c>
      <c r="I64" s="10">
        <v>1466</v>
      </c>
      <c r="J64" s="10">
        <v>1537</v>
      </c>
      <c r="K64" s="10">
        <v>1766</v>
      </c>
      <c r="L64" s="10">
        <v>1721</v>
      </c>
      <c r="M64" s="10">
        <v>1656</v>
      </c>
      <c r="N64" s="10">
        <v>1660</v>
      </c>
      <c r="O64" s="10">
        <v>1430</v>
      </c>
      <c r="P64" s="10">
        <v>1632.1628151519999</v>
      </c>
      <c r="Q64" s="10">
        <v>1715</v>
      </c>
      <c r="R64" s="10">
        <v>1757.5811261849999</v>
      </c>
      <c r="S64" s="10">
        <v>1742.549070735</v>
      </c>
      <c r="T64" s="10">
        <v>1238.7420666150001</v>
      </c>
      <c r="U64" s="10">
        <v>2019.1238317439997</v>
      </c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</row>
    <row r="65" spans="1:34" x14ac:dyDescent="0.35">
      <c r="A65" t="s">
        <v>29</v>
      </c>
      <c r="B65" s="4" t="s">
        <v>45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</row>
    <row r="66" spans="1:34" x14ac:dyDescent="0.35">
      <c r="A66" s="11" t="s">
        <v>64</v>
      </c>
      <c r="B66" s="12">
        <v>69020</v>
      </c>
      <c r="C66" s="12">
        <v>69355</v>
      </c>
      <c r="D66" s="12">
        <v>69899</v>
      </c>
      <c r="E66" s="12">
        <v>66955</v>
      </c>
      <c r="F66" s="12">
        <v>69785</v>
      </c>
      <c r="G66" s="12">
        <v>71258</v>
      </c>
      <c r="H66" s="12">
        <v>69399</v>
      </c>
      <c r="I66" s="12">
        <v>74112</v>
      </c>
      <c r="J66" s="12">
        <v>75841</v>
      </c>
      <c r="K66" s="12">
        <v>77340</v>
      </c>
      <c r="L66" s="12">
        <v>79658</v>
      </c>
      <c r="M66" s="12">
        <v>79981</v>
      </c>
      <c r="N66" s="12">
        <v>82963</v>
      </c>
      <c r="O66" s="12">
        <v>83315</v>
      </c>
      <c r="P66" s="12">
        <v>88190.301359263991</v>
      </c>
      <c r="Q66" s="12">
        <v>88782</v>
      </c>
      <c r="R66" s="12">
        <v>90044.970475784998</v>
      </c>
      <c r="S66" s="12">
        <v>87465.63577542</v>
      </c>
      <c r="T66" s="12">
        <v>79599.348457845015</v>
      </c>
      <c r="U66" s="12">
        <v>115588.24053590464</v>
      </c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4" x14ac:dyDescent="0.3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4" x14ac:dyDescent="0.35">
      <c r="A68" s="3" t="s">
        <v>127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x14ac:dyDescent="0.35">
      <c r="A69" s="13" t="s">
        <v>38</v>
      </c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5">
        <v>0</v>
      </c>
      <c r="AG69" s="35">
        <v>0</v>
      </c>
      <c r="AH69" s="35">
        <v>0</v>
      </c>
    </row>
    <row r="70" spans="1:34" x14ac:dyDescent="0.35">
      <c r="A70" s="13" t="s">
        <v>2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3">
        <v>1550736.6050300277</v>
      </c>
      <c r="W70" s="33">
        <v>1797899.2635199733</v>
      </c>
      <c r="X70" s="33">
        <v>1681841.2875992928</v>
      </c>
      <c r="Y70" s="33">
        <v>1989465.2493515452</v>
      </c>
      <c r="Z70" s="33">
        <v>2862752.8196222275</v>
      </c>
      <c r="AA70" s="33">
        <v>2197079.5839667735</v>
      </c>
      <c r="AB70" s="33">
        <v>2158473.984977467</v>
      </c>
      <c r="AC70" s="33">
        <v>1772645.4667369945</v>
      </c>
      <c r="AD70" s="33">
        <v>1448957.9374310521</v>
      </c>
      <c r="AE70" s="33">
        <v>1505262.7873997241</v>
      </c>
      <c r="AF70" s="35">
        <v>1431470.0020318246</v>
      </c>
      <c r="AG70" s="35">
        <v>2153748.2797875265</v>
      </c>
      <c r="AH70" s="35">
        <v>1921428.3929999999</v>
      </c>
    </row>
    <row r="71" spans="1:34" x14ac:dyDescent="0.35">
      <c r="A71" s="13" t="s">
        <v>3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3">
        <v>360335.34088937042</v>
      </c>
      <c r="W71" s="33">
        <v>343025.58184664935</v>
      </c>
      <c r="X71" s="33">
        <v>315123.22947616666</v>
      </c>
      <c r="Y71" s="33">
        <v>380888.67555890686</v>
      </c>
      <c r="Z71" s="33">
        <v>422017.51454902749</v>
      </c>
      <c r="AA71" s="33">
        <v>533027.47878779192</v>
      </c>
      <c r="AB71" s="33">
        <v>548696.20655755396</v>
      </c>
      <c r="AC71" s="33">
        <v>390224.52617009031</v>
      </c>
      <c r="AD71" s="33">
        <v>555001.53064488887</v>
      </c>
      <c r="AE71" s="33">
        <v>531310.31334305531</v>
      </c>
      <c r="AF71" s="35">
        <v>510892.41707945016</v>
      </c>
      <c r="AG71" s="35">
        <v>554656.81920666702</v>
      </c>
      <c r="AH71" s="35">
        <v>425558.87270000001</v>
      </c>
    </row>
    <row r="72" spans="1:34" x14ac:dyDescent="0.35">
      <c r="A72" s="13" t="s">
        <v>4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3">
        <v>531322.19999999995</v>
      </c>
      <c r="W72" s="33">
        <v>519303.54064813524</v>
      </c>
      <c r="X72" s="33">
        <v>691855.21012415364</v>
      </c>
      <c r="Y72" s="33">
        <v>707046.19186992734</v>
      </c>
      <c r="Z72" s="33">
        <v>876080.08932134591</v>
      </c>
      <c r="AA72" s="33">
        <v>982438.24357412604</v>
      </c>
      <c r="AB72" s="33">
        <v>849937.73735837894</v>
      </c>
      <c r="AC72" s="33">
        <v>912029.1109389948</v>
      </c>
      <c r="AD72" s="33">
        <v>1239994.2511803959</v>
      </c>
      <c r="AE72" s="33">
        <v>1164244.059983697</v>
      </c>
      <c r="AF72" s="35">
        <v>1224348.2467713049</v>
      </c>
      <c r="AG72" s="35">
        <v>1311218.6980298837</v>
      </c>
      <c r="AH72" s="35">
        <v>1264722.307</v>
      </c>
    </row>
    <row r="73" spans="1:34" x14ac:dyDescent="0.35">
      <c r="A73" s="13" t="s">
        <v>5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3">
        <v>3454883.5087681524</v>
      </c>
      <c r="W73" s="33">
        <v>3498549.6781864753</v>
      </c>
      <c r="X73" s="33">
        <v>4094495.1750497827</v>
      </c>
      <c r="Y73" s="33">
        <v>4244880.0293057356</v>
      </c>
      <c r="Z73" s="33">
        <v>4063433.8325128029</v>
      </c>
      <c r="AA73" s="33">
        <v>4372391.2793705706</v>
      </c>
      <c r="AB73" s="33">
        <v>4590595.7823597975</v>
      </c>
      <c r="AC73" s="33">
        <v>3992201.4377610004</v>
      </c>
      <c r="AD73" s="33">
        <v>4597767.1112512685</v>
      </c>
      <c r="AE73" s="33">
        <v>4489143.4069850473</v>
      </c>
      <c r="AF73" s="35">
        <v>4487533.9463227773</v>
      </c>
      <c r="AG73" s="35">
        <v>4719895.3662350718</v>
      </c>
      <c r="AH73" s="35">
        <v>4366227.0259999996</v>
      </c>
    </row>
    <row r="74" spans="1:34" x14ac:dyDescent="0.35">
      <c r="A74" s="13" t="s">
        <v>6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3">
        <v>916661.50092456187</v>
      </c>
      <c r="W74" s="33">
        <v>881295.13850400865</v>
      </c>
      <c r="X74" s="33">
        <v>985554.36655702116</v>
      </c>
      <c r="Y74" s="33">
        <v>986987.60759729589</v>
      </c>
      <c r="Z74" s="33">
        <v>1051666.3919605142</v>
      </c>
      <c r="AA74" s="33">
        <v>1130936.8707440062</v>
      </c>
      <c r="AB74" s="33">
        <v>1138570.5290857526</v>
      </c>
      <c r="AC74" s="33">
        <v>1022303.0178564244</v>
      </c>
      <c r="AD74" s="33">
        <v>1120662.94867812</v>
      </c>
      <c r="AE74" s="33">
        <v>1156171.4888770557</v>
      </c>
      <c r="AF74" s="35">
        <v>1143479.7563712401</v>
      </c>
      <c r="AG74" s="35">
        <v>1067135.9761853833</v>
      </c>
      <c r="AH74" s="35">
        <v>1032298.115</v>
      </c>
    </row>
    <row r="75" spans="1:34" x14ac:dyDescent="0.35">
      <c r="A75" s="13" t="s">
        <v>65</v>
      </c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5">
        <v>0</v>
      </c>
      <c r="AG75" s="35">
        <v>0</v>
      </c>
      <c r="AH75" s="35">
        <v>0</v>
      </c>
    </row>
    <row r="76" spans="1:34" x14ac:dyDescent="0.35">
      <c r="A76" s="13" t="s">
        <v>66</v>
      </c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5">
        <v>0</v>
      </c>
      <c r="AG76" s="35">
        <v>0</v>
      </c>
      <c r="AH76" s="35">
        <v>0</v>
      </c>
    </row>
    <row r="77" spans="1:34" x14ac:dyDescent="0.35">
      <c r="A77" s="13" t="s">
        <v>67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5">
        <v>0</v>
      </c>
      <c r="AG77" s="35">
        <v>0</v>
      </c>
      <c r="AH77" s="35">
        <v>0</v>
      </c>
    </row>
    <row r="78" spans="1:34" x14ac:dyDescent="0.35">
      <c r="A78" s="13" t="s">
        <v>7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3">
        <v>1779604.3628152572</v>
      </c>
      <c r="W78" s="33">
        <v>1420180.0419319423</v>
      </c>
      <c r="X78" s="33">
        <v>1795795.6112990982</v>
      </c>
      <c r="Y78" s="33">
        <v>2169560.1276205648</v>
      </c>
      <c r="Z78" s="33">
        <v>2097316.1245493544</v>
      </c>
      <c r="AA78" s="33">
        <v>2395150.8287666729</v>
      </c>
      <c r="AB78" s="33">
        <v>2531746.4104177495</v>
      </c>
      <c r="AC78" s="33">
        <v>2404286.1835384192</v>
      </c>
      <c r="AD78" s="33">
        <v>2956256.4715423887</v>
      </c>
      <c r="AE78" s="33">
        <v>2982767.1273858896</v>
      </c>
      <c r="AF78" s="35">
        <v>2797018.2377468557</v>
      </c>
      <c r="AG78" s="35">
        <v>2999945.2039666167</v>
      </c>
      <c r="AH78" s="35">
        <v>2715098.0249999999</v>
      </c>
    </row>
    <row r="79" spans="1:34" x14ac:dyDescent="0.35">
      <c r="A79" s="13" t="s">
        <v>8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3">
        <v>300985.5</v>
      </c>
      <c r="W79" s="33">
        <v>193237.46160130261</v>
      </c>
      <c r="X79" s="33">
        <v>210895.78598203033</v>
      </c>
      <c r="Y79" s="33">
        <v>199829.32253231117</v>
      </c>
      <c r="Z79" s="33">
        <v>170363.74512874795</v>
      </c>
      <c r="AA79" s="33">
        <v>249318.17440405465</v>
      </c>
      <c r="AB79" s="33">
        <v>288176.72274003748</v>
      </c>
      <c r="AC79" s="33">
        <v>222331.58248480194</v>
      </c>
      <c r="AD79" s="33">
        <v>245818.66781480538</v>
      </c>
      <c r="AE79" s="33">
        <v>240292.52451820354</v>
      </c>
      <c r="AF79" s="35">
        <v>252265.5017945455</v>
      </c>
      <c r="AG79" s="35">
        <v>225642.82953563027</v>
      </c>
      <c r="AH79" s="35">
        <v>207218.48499999999</v>
      </c>
    </row>
    <row r="80" spans="1:34" x14ac:dyDescent="0.35">
      <c r="A80" s="13" t="s">
        <v>37</v>
      </c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5">
        <v>0</v>
      </c>
      <c r="AG80" s="35">
        <v>0</v>
      </c>
      <c r="AH80" s="35">
        <v>0</v>
      </c>
    </row>
    <row r="81" spans="1:34" x14ac:dyDescent="0.35">
      <c r="A81" s="13" t="s">
        <v>9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3">
        <v>601974.05450129765</v>
      </c>
      <c r="W81" s="33">
        <v>627642.411537737</v>
      </c>
      <c r="X81" s="33">
        <v>750686.12256609893</v>
      </c>
      <c r="Y81" s="33">
        <v>1210938.5404028785</v>
      </c>
      <c r="Z81" s="33">
        <v>711381.11583923129</v>
      </c>
      <c r="AA81" s="33">
        <v>889386.28233388253</v>
      </c>
      <c r="AB81" s="33">
        <v>963338.39656634117</v>
      </c>
      <c r="AC81" s="33">
        <v>865771.58100602659</v>
      </c>
      <c r="AD81" s="33">
        <v>765145.47281891794</v>
      </c>
      <c r="AE81" s="33">
        <v>689545.39408175205</v>
      </c>
      <c r="AF81" s="35">
        <v>745454.24710158072</v>
      </c>
      <c r="AG81" s="35">
        <v>816906.26878496702</v>
      </c>
      <c r="AH81" s="35">
        <v>752421.70539999998</v>
      </c>
    </row>
    <row r="82" spans="1:34" x14ac:dyDescent="0.35">
      <c r="A82" s="13" t="s">
        <v>40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5">
        <v>0</v>
      </c>
      <c r="AG82" s="35">
        <v>0</v>
      </c>
      <c r="AH82" s="35">
        <v>0</v>
      </c>
    </row>
    <row r="83" spans="1:34" x14ac:dyDescent="0.35">
      <c r="A83" s="13" t="s">
        <v>10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3">
        <v>781383</v>
      </c>
      <c r="W83" s="33">
        <v>779210.02085156576</v>
      </c>
      <c r="X83" s="33">
        <v>572193.30423164275</v>
      </c>
      <c r="Y83" s="33">
        <v>462795.73619161604</v>
      </c>
      <c r="Z83" s="33">
        <v>396790.34672001045</v>
      </c>
      <c r="AA83" s="33">
        <v>839770.30780613201</v>
      </c>
      <c r="AB83" s="33">
        <v>937565.4415476555</v>
      </c>
      <c r="AC83" s="33">
        <v>725539.58256222238</v>
      </c>
      <c r="AD83" s="33">
        <v>679699.72527332697</v>
      </c>
      <c r="AE83" s="33">
        <v>606908.26531854214</v>
      </c>
      <c r="AF83" s="35">
        <v>632791.82600106124</v>
      </c>
      <c r="AG83" s="35">
        <v>764948.29280868359</v>
      </c>
      <c r="AH83" s="35">
        <v>676920.45880000002</v>
      </c>
    </row>
    <row r="84" spans="1:34" x14ac:dyDescent="0.35">
      <c r="A84" s="13" t="s">
        <v>11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3">
        <v>2249369.7956510102</v>
      </c>
      <c r="W84" s="33">
        <v>1367211.7102847188</v>
      </c>
      <c r="X84" s="33">
        <v>1253573.144619101</v>
      </c>
      <c r="Y84" s="33">
        <v>1236667.7966166898</v>
      </c>
      <c r="Z84" s="33">
        <v>1277834.6640117294</v>
      </c>
      <c r="AA84" s="33">
        <v>1463398.8591064948</v>
      </c>
      <c r="AB84" s="33">
        <v>1412836.8307500058</v>
      </c>
      <c r="AC84" s="33">
        <v>1358179.0536177889</v>
      </c>
      <c r="AD84" s="33">
        <v>1319697.9385100398</v>
      </c>
      <c r="AE84" s="33">
        <v>1316132.5447409069</v>
      </c>
      <c r="AF84" s="35">
        <v>1409409.1109929583</v>
      </c>
      <c r="AG84" s="35">
        <v>1449930.2364891553</v>
      </c>
      <c r="AH84" s="35">
        <v>1527135.6</v>
      </c>
    </row>
    <row r="85" spans="1:34" x14ac:dyDescent="0.35">
      <c r="A85" s="13" t="s">
        <v>12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3">
        <v>1070751.4444206811</v>
      </c>
      <c r="W85" s="33">
        <v>850232.82567782339</v>
      </c>
      <c r="X85" s="33">
        <v>814521.45365696854</v>
      </c>
      <c r="Y85" s="33">
        <v>752754.52214836958</v>
      </c>
      <c r="Z85" s="33">
        <v>872565.86751985573</v>
      </c>
      <c r="AA85" s="33">
        <v>955509.84871577797</v>
      </c>
      <c r="AB85" s="33">
        <v>1092998.9812126528</v>
      </c>
      <c r="AC85" s="33">
        <v>980858.77215000556</v>
      </c>
      <c r="AD85" s="33">
        <v>1156668.537667749</v>
      </c>
      <c r="AE85" s="33">
        <v>989590.94909343612</v>
      </c>
      <c r="AF85" s="35">
        <v>1166130.8151228768</v>
      </c>
      <c r="AG85" s="35">
        <v>1385570.551675214</v>
      </c>
      <c r="AH85" s="35">
        <v>1368038.128</v>
      </c>
    </row>
    <row r="86" spans="1:34" x14ac:dyDescent="0.35">
      <c r="A86" s="13" t="s">
        <v>13</v>
      </c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3">
        <v>492467.15734952519</v>
      </c>
      <c r="W86" s="33">
        <v>411473.14926176891</v>
      </c>
      <c r="X86" s="33">
        <v>530468.67354459013</v>
      </c>
      <c r="Y86" s="33">
        <v>533491.68750807247</v>
      </c>
      <c r="Z86" s="33">
        <v>513301.07531644561</v>
      </c>
      <c r="AA86" s="33">
        <v>623109.25032734033</v>
      </c>
      <c r="AB86" s="33">
        <v>625721.99435937568</v>
      </c>
      <c r="AC86" s="33">
        <v>493070.89968685218</v>
      </c>
      <c r="AD86" s="33">
        <v>590212.7880503406</v>
      </c>
      <c r="AE86" s="33">
        <v>602843.03560442699</v>
      </c>
      <c r="AF86" s="35">
        <v>623141.3429325216</v>
      </c>
      <c r="AG86" s="35">
        <v>713944.44855142024</v>
      </c>
      <c r="AH86" s="35">
        <v>730119.22750000004</v>
      </c>
    </row>
    <row r="87" spans="1:34" x14ac:dyDescent="0.35">
      <c r="A87" s="13" t="s">
        <v>68</v>
      </c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5">
        <v>0</v>
      </c>
      <c r="AG87" s="35">
        <v>0</v>
      </c>
      <c r="AH87" s="35">
        <v>0</v>
      </c>
    </row>
    <row r="88" spans="1:34" x14ac:dyDescent="0.35">
      <c r="A88" s="13" t="s">
        <v>69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5">
        <v>0</v>
      </c>
      <c r="AG88" s="35">
        <v>0</v>
      </c>
      <c r="AH88" s="35">
        <v>0</v>
      </c>
    </row>
    <row r="89" spans="1:34" x14ac:dyDescent="0.35">
      <c r="A89" s="13" t="s">
        <v>14</v>
      </c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3">
        <v>935797.78838968556</v>
      </c>
      <c r="W89" s="33">
        <v>900237.47630432108</v>
      </c>
      <c r="X89" s="33">
        <v>1244364.3243638973</v>
      </c>
      <c r="Y89" s="33">
        <v>1225077.6861962581</v>
      </c>
      <c r="Z89" s="33">
        <v>1184482.764333271</v>
      </c>
      <c r="AA89" s="33">
        <v>1379166.8853575946</v>
      </c>
      <c r="AB89" s="33">
        <v>1274984.1083574209</v>
      </c>
      <c r="AC89" s="33">
        <v>1198771.8950175482</v>
      </c>
      <c r="AD89" s="33">
        <v>1297988.892100584</v>
      </c>
      <c r="AE89" s="33">
        <v>1311638.8725202398</v>
      </c>
      <c r="AF89" s="35">
        <v>1495326.0028034158</v>
      </c>
      <c r="AG89" s="35">
        <v>1531904.1821862939</v>
      </c>
      <c r="AH89" s="35">
        <v>1454670.5660000001</v>
      </c>
    </row>
    <row r="90" spans="1:34" x14ac:dyDescent="0.35">
      <c r="A90" s="13" t="s">
        <v>15</v>
      </c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3">
        <v>163975.19780813996</v>
      </c>
      <c r="W90" s="33">
        <v>188251.39266034213</v>
      </c>
      <c r="X90" s="33">
        <v>185951.20608871593</v>
      </c>
      <c r="Y90" s="33">
        <v>205071.68223301286</v>
      </c>
      <c r="Z90" s="33">
        <v>216258.76588027258</v>
      </c>
      <c r="AA90" s="33">
        <v>212426.17554933621</v>
      </c>
      <c r="AB90" s="33">
        <v>224403.28023304895</v>
      </c>
      <c r="AC90" s="33">
        <v>198062.20728250188</v>
      </c>
      <c r="AD90" s="33">
        <v>212163.63021135592</v>
      </c>
      <c r="AE90" s="33">
        <v>191985.7724852103</v>
      </c>
      <c r="AF90" s="35">
        <v>190565.46499999904</v>
      </c>
      <c r="AG90" s="35">
        <v>181981.82669053986</v>
      </c>
      <c r="AH90" s="35">
        <v>140532.51329999999</v>
      </c>
    </row>
    <row r="91" spans="1:34" x14ac:dyDescent="0.35">
      <c r="A91" s="13" t="s">
        <v>16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3">
        <v>1623197.5</v>
      </c>
      <c r="W91" s="33">
        <v>1640384.9768555872</v>
      </c>
      <c r="X91" s="33">
        <v>1875669.2619588091</v>
      </c>
      <c r="Y91" s="33">
        <v>1837717.1001538583</v>
      </c>
      <c r="Z91" s="33">
        <v>1500172.9292494114</v>
      </c>
      <c r="AA91" s="33">
        <v>1869136.9373568227</v>
      </c>
      <c r="AB91" s="33">
        <v>1873264.8287567098</v>
      </c>
      <c r="AC91" s="33">
        <v>1495319.1591150658</v>
      </c>
      <c r="AD91" s="33">
        <v>1530662.097748904</v>
      </c>
      <c r="AE91" s="33">
        <v>1720678.8032340994</v>
      </c>
      <c r="AF91" s="35">
        <v>1903414.9517122968</v>
      </c>
      <c r="AG91" s="35">
        <v>1992210.3453414217</v>
      </c>
      <c r="AH91" s="35">
        <v>1865458.2609999999</v>
      </c>
    </row>
    <row r="92" spans="1:34" x14ac:dyDescent="0.35">
      <c r="A92" s="13" t="s">
        <v>70</v>
      </c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5">
        <v>0</v>
      </c>
      <c r="AG92" s="35">
        <v>0</v>
      </c>
      <c r="AH92" s="35">
        <v>0</v>
      </c>
    </row>
    <row r="93" spans="1:34" x14ac:dyDescent="0.35">
      <c r="A93" s="13" t="s">
        <v>17</v>
      </c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3">
        <v>2872307.997018625</v>
      </c>
      <c r="W93" s="33">
        <v>3170471.0087143891</v>
      </c>
      <c r="X93" s="33">
        <v>3931443.4665067685</v>
      </c>
      <c r="Y93" s="33">
        <v>4338579.4340773216</v>
      </c>
      <c r="Z93" s="33">
        <v>3810981.305782353</v>
      </c>
      <c r="AA93" s="33">
        <v>4009521.5541905314</v>
      </c>
      <c r="AB93" s="33">
        <v>3955800.6863786336</v>
      </c>
      <c r="AC93" s="33">
        <v>3792458.8732529697</v>
      </c>
      <c r="AD93" s="33">
        <v>4332325.2797561781</v>
      </c>
      <c r="AE93" s="33">
        <v>3958388.9958783891</v>
      </c>
      <c r="AF93" s="35">
        <v>4324581.7107382193</v>
      </c>
      <c r="AG93" s="35">
        <v>4539446.5293727713</v>
      </c>
      <c r="AH93" s="35">
        <v>4145374.0690000001</v>
      </c>
    </row>
    <row r="94" spans="1:34" x14ac:dyDescent="0.35">
      <c r="A94" s="13" t="s">
        <v>39</v>
      </c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5">
        <v>0</v>
      </c>
      <c r="AG94" s="35">
        <v>0</v>
      </c>
      <c r="AH94" s="35">
        <v>0</v>
      </c>
    </row>
    <row r="95" spans="1:34" x14ac:dyDescent="0.35">
      <c r="A95" s="13" t="s">
        <v>18</v>
      </c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3">
        <v>242607.3</v>
      </c>
      <c r="W95" s="33">
        <v>266053.30705933319</v>
      </c>
      <c r="X95" s="33">
        <v>343758.23575233557</v>
      </c>
      <c r="Y95" s="33">
        <v>356626.16301302786</v>
      </c>
      <c r="Z95" s="33">
        <v>315325.70212793304</v>
      </c>
      <c r="AA95" s="33">
        <v>378997.57045835722</v>
      </c>
      <c r="AB95" s="33">
        <v>372112.22527328867</v>
      </c>
      <c r="AC95" s="33">
        <v>287715.88662790664</v>
      </c>
      <c r="AD95" s="33">
        <v>352101.36634614167</v>
      </c>
      <c r="AE95" s="33">
        <v>335147.941203608</v>
      </c>
      <c r="AF95" s="35">
        <v>340552.10994122899</v>
      </c>
      <c r="AG95" s="35">
        <v>387326.45592906268</v>
      </c>
      <c r="AH95" s="35">
        <v>374727.10930000001</v>
      </c>
    </row>
    <row r="96" spans="1:34" x14ac:dyDescent="0.35">
      <c r="A96" s="13" t="s">
        <v>71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5">
        <v>0</v>
      </c>
      <c r="AG96" s="35">
        <v>0</v>
      </c>
      <c r="AH96" s="35">
        <v>0</v>
      </c>
    </row>
    <row r="97" spans="1:34" x14ac:dyDescent="0.35">
      <c r="A97" s="13" t="s">
        <v>72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5">
        <v>0</v>
      </c>
      <c r="AG97" s="35">
        <v>0</v>
      </c>
      <c r="AH97" s="35">
        <v>0</v>
      </c>
    </row>
    <row r="98" spans="1:34" x14ac:dyDescent="0.35">
      <c r="A98" s="13" t="s">
        <v>19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3">
        <v>291746.1018434178</v>
      </c>
      <c r="W98" s="33">
        <v>454036.82240642922</v>
      </c>
      <c r="X98" s="33">
        <v>395301.47318251373</v>
      </c>
      <c r="Y98" s="33">
        <v>379710.66977326391</v>
      </c>
      <c r="Z98" s="33">
        <v>429830.64209361322</v>
      </c>
      <c r="AA98" s="33">
        <v>430721.41272099252</v>
      </c>
      <c r="AB98" s="33">
        <v>422638.22381792468</v>
      </c>
      <c r="AC98" s="33">
        <v>364378.36200907885</v>
      </c>
      <c r="AD98" s="33">
        <v>417941.34414171847</v>
      </c>
      <c r="AE98" s="33">
        <v>346489.11503271636</v>
      </c>
      <c r="AF98" s="35">
        <v>337841.30889505224</v>
      </c>
      <c r="AG98" s="35">
        <v>436092.43699041585</v>
      </c>
      <c r="AH98" s="35">
        <v>414623.92229999998</v>
      </c>
    </row>
    <row r="99" spans="1:34" x14ac:dyDescent="0.35">
      <c r="A99" s="13" t="s">
        <v>73</v>
      </c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0</v>
      </c>
      <c r="AD99" s="33">
        <v>0</v>
      </c>
      <c r="AE99" s="33">
        <v>0</v>
      </c>
      <c r="AF99" s="35">
        <v>0</v>
      </c>
      <c r="AG99" s="35">
        <v>0</v>
      </c>
      <c r="AH99" s="35">
        <v>0</v>
      </c>
    </row>
    <row r="100" spans="1:34" x14ac:dyDescent="0.35">
      <c r="A100" s="13" t="s">
        <v>74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5">
        <v>0</v>
      </c>
      <c r="AG100" s="35">
        <v>0</v>
      </c>
      <c r="AH100" s="35">
        <v>0</v>
      </c>
    </row>
    <row r="101" spans="1:34" x14ac:dyDescent="0.35">
      <c r="A101" s="13" t="s">
        <v>20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3">
        <v>135501.70000000001</v>
      </c>
      <c r="W101" s="33">
        <v>117478.7</v>
      </c>
      <c r="X101" s="33">
        <v>125982.1</v>
      </c>
      <c r="Y101" s="33">
        <v>167346.4</v>
      </c>
      <c r="Z101" s="33">
        <v>265651.7</v>
      </c>
      <c r="AA101" s="33">
        <v>296226.90000000002</v>
      </c>
      <c r="AB101" s="33">
        <v>301441.40000000002</v>
      </c>
      <c r="AC101" s="33">
        <v>159683.70774779527</v>
      </c>
      <c r="AD101" s="33">
        <v>204719.17536820154</v>
      </c>
      <c r="AE101" s="33">
        <v>170538.43334443317</v>
      </c>
      <c r="AF101" s="35">
        <v>188552.42992490545</v>
      </c>
      <c r="AG101" s="35">
        <v>193549.40417413964</v>
      </c>
      <c r="AH101" s="35">
        <v>192582.70060000001</v>
      </c>
    </row>
    <row r="102" spans="1:34" x14ac:dyDescent="0.35">
      <c r="A102" s="13" t="s">
        <v>21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3">
        <v>220412.3</v>
      </c>
      <c r="W102" s="33">
        <v>223784</v>
      </c>
      <c r="X102" s="33">
        <v>206949</v>
      </c>
      <c r="Y102" s="33">
        <v>223340</v>
      </c>
      <c r="Z102" s="33">
        <v>236813.1</v>
      </c>
      <c r="AA102" s="33">
        <v>227949.1</v>
      </c>
      <c r="AB102" s="33">
        <v>240309.7</v>
      </c>
      <c r="AC102" s="33">
        <v>170125.8</v>
      </c>
      <c r="AD102" s="33">
        <v>214133</v>
      </c>
      <c r="AE102" s="33">
        <v>173777.6</v>
      </c>
      <c r="AF102" s="35">
        <v>175762</v>
      </c>
      <c r="AG102" s="35">
        <v>234354.29388936909</v>
      </c>
      <c r="AH102" s="35">
        <v>236866.89790000001</v>
      </c>
    </row>
    <row r="103" spans="1:34" x14ac:dyDescent="0.35">
      <c r="A103" s="13" t="s">
        <v>22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3">
        <v>893757.63272491621</v>
      </c>
      <c r="W103" s="33">
        <v>780368.98030933528</v>
      </c>
      <c r="X103" s="33">
        <v>860186.07644564752</v>
      </c>
      <c r="Y103" s="33">
        <v>794740.19067211181</v>
      </c>
      <c r="Z103" s="33">
        <v>615688.14930557145</v>
      </c>
      <c r="AA103" s="33">
        <v>841046.05929320562</v>
      </c>
      <c r="AB103" s="33">
        <v>379358.84534611553</v>
      </c>
      <c r="AC103" s="33">
        <v>431745.15412679687</v>
      </c>
      <c r="AD103" s="33">
        <v>752412.98521212558</v>
      </c>
      <c r="AE103" s="33">
        <v>731392.63429267448</v>
      </c>
      <c r="AF103" s="35">
        <v>611083.30293420353</v>
      </c>
      <c r="AG103" s="35">
        <v>807754.4729032719</v>
      </c>
      <c r="AH103" s="35">
        <v>735143.77839999995</v>
      </c>
    </row>
    <row r="104" spans="1:34" x14ac:dyDescent="0.35">
      <c r="A104" s="13" t="s">
        <v>23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3">
        <v>371082</v>
      </c>
      <c r="W104" s="33">
        <v>484636.29217639717</v>
      </c>
      <c r="X104" s="33">
        <v>558906.63655013475</v>
      </c>
      <c r="Y104" s="33">
        <v>514903.37337691418</v>
      </c>
      <c r="Z104" s="33">
        <v>421176.85819860327</v>
      </c>
      <c r="AA104" s="33">
        <v>714685.97982785199</v>
      </c>
      <c r="AB104" s="33">
        <v>538612.94031147822</v>
      </c>
      <c r="AC104" s="33">
        <v>692998.00461855612</v>
      </c>
      <c r="AD104" s="33">
        <v>547775.56712713127</v>
      </c>
      <c r="AE104" s="33">
        <v>518776.90613718505</v>
      </c>
      <c r="AF104" s="35">
        <v>563539.09302427596</v>
      </c>
      <c r="AG104" s="35">
        <v>552658.32889351959</v>
      </c>
      <c r="AH104" s="35">
        <v>506651.52380000002</v>
      </c>
    </row>
    <row r="105" spans="1:34" x14ac:dyDescent="0.35">
      <c r="A105" s="13" t="s">
        <v>24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3">
        <v>572231.9</v>
      </c>
      <c r="W105" s="33">
        <v>520466.05879463907</v>
      </c>
      <c r="X105" s="33">
        <v>724210.18095546786</v>
      </c>
      <c r="Y105" s="33">
        <v>804015.97631544434</v>
      </c>
      <c r="Z105" s="33">
        <v>838701.61560964817</v>
      </c>
      <c r="AA105" s="33">
        <v>734888.64671323472</v>
      </c>
      <c r="AB105" s="33">
        <v>867014.73813206074</v>
      </c>
      <c r="AC105" s="33">
        <v>593363.39615933551</v>
      </c>
      <c r="AD105" s="33">
        <v>731303.87885716348</v>
      </c>
      <c r="AE105" s="33">
        <v>658055.68200785562</v>
      </c>
      <c r="AF105" s="35">
        <v>712717.18997151975</v>
      </c>
      <c r="AG105" s="35">
        <v>716373.2893804519</v>
      </c>
      <c r="AH105" s="35">
        <v>793564.55839999998</v>
      </c>
    </row>
    <row r="106" spans="1:34" x14ac:dyDescent="0.35">
      <c r="A106" s="13" t="s">
        <v>25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3">
        <v>267408.60440747847</v>
      </c>
      <c r="W106" s="33">
        <v>263737.29334135342</v>
      </c>
      <c r="X106" s="33">
        <v>268147.52710833808</v>
      </c>
      <c r="Y106" s="33">
        <v>290422.46293013397</v>
      </c>
      <c r="Z106" s="33">
        <v>371569.3577348105</v>
      </c>
      <c r="AA106" s="33">
        <v>423230.73194746004</v>
      </c>
      <c r="AB106" s="33">
        <v>349743.03396427666</v>
      </c>
      <c r="AC106" s="33">
        <v>373722.82325988298</v>
      </c>
      <c r="AD106" s="33">
        <v>420290.53880530508</v>
      </c>
      <c r="AE106" s="33">
        <v>402626.62768321455</v>
      </c>
      <c r="AF106" s="35">
        <v>409400.1480106581</v>
      </c>
      <c r="AG106" s="35">
        <v>431604.78692226188</v>
      </c>
      <c r="AH106" s="35">
        <v>399154.4362</v>
      </c>
    </row>
    <row r="107" spans="1:34" x14ac:dyDescent="0.35">
      <c r="A107" s="13" t="s">
        <v>26</v>
      </c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3">
        <v>1743417.3827239061</v>
      </c>
      <c r="W107" s="33">
        <v>1611628.1074597887</v>
      </c>
      <c r="X107" s="33">
        <v>1698429.5831887177</v>
      </c>
      <c r="Y107" s="33">
        <v>1750065.0354909585</v>
      </c>
      <c r="Z107" s="33">
        <v>1596899.6729971927</v>
      </c>
      <c r="AA107" s="33">
        <v>1996216.7350981757</v>
      </c>
      <c r="AB107" s="33">
        <v>1989803.2597522088</v>
      </c>
      <c r="AC107" s="33">
        <v>1579194.9211743323</v>
      </c>
      <c r="AD107" s="33">
        <v>1601394.6531662559</v>
      </c>
      <c r="AE107" s="33">
        <v>1725138.940963685</v>
      </c>
      <c r="AF107" s="35">
        <v>1721318.9219475142</v>
      </c>
      <c r="AG107" s="35">
        <v>1951177.0567332611</v>
      </c>
      <c r="AH107" s="35">
        <v>1850298.54</v>
      </c>
    </row>
    <row r="108" spans="1:34" x14ac:dyDescent="0.35">
      <c r="A108" s="13" t="s">
        <v>27</v>
      </c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3">
        <v>339996.1</v>
      </c>
      <c r="W108" s="33">
        <v>261371.42738403683</v>
      </c>
      <c r="X108" s="33">
        <v>334361</v>
      </c>
      <c r="Y108" s="33">
        <v>255881.70402844058</v>
      </c>
      <c r="Z108" s="33">
        <v>319427.39125330455</v>
      </c>
      <c r="AA108" s="33">
        <v>236268.46466953494</v>
      </c>
      <c r="AB108" s="33">
        <v>172744.23640544762</v>
      </c>
      <c r="AC108" s="33">
        <v>165596.64501877548</v>
      </c>
      <c r="AD108" s="33">
        <v>146890.70000000001</v>
      </c>
      <c r="AE108" s="33">
        <v>116559.9</v>
      </c>
      <c r="AF108" s="35">
        <v>29798.162231909024</v>
      </c>
      <c r="AG108" s="35">
        <v>0</v>
      </c>
      <c r="AH108" s="35">
        <v>0</v>
      </c>
    </row>
    <row r="109" spans="1:34" x14ac:dyDescent="0.35">
      <c r="A109" s="13" t="s">
        <v>75</v>
      </c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5">
        <v>0</v>
      </c>
      <c r="AG109" s="35">
        <v>0</v>
      </c>
      <c r="AH109" s="35">
        <v>0</v>
      </c>
    </row>
    <row r="110" spans="1:34" x14ac:dyDescent="0.35">
      <c r="A110" s="13" t="s">
        <v>28</v>
      </c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3">
        <v>1049135.3999999999</v>
      </c>
      <c r="W110" s="33">
        <v>1112792.6871150224</v>
      </c>
      <c r="X110" s="33">
        <v>1307955.7792215969</v>
      </c>
      <c r="Y110" s="33">
        <v>1278660.2172476049</v>
      </c>
      <c r="Z110" s="33">
        <v>1236233.8047133777</v>
      </c>
      <c r="AA110" s="33">
        <v>1434073.6246736415</v>
      </c>
      <c r="AB110" s="33">
        <v>1454367.7920213612</v>
      </c>
      <c r="AC110" s="33">
        <v>1168089.077111932</v>
      </c>
      <c r="AD110" s="33">
        <v>1243541.4908814575</v>
      </c>
      <c r="AE110" s="33">
        <v>1258401.8635925008</v>
      </c>
      <c r="AF110" s="35">
        <v>1312399.57287713</v>
      </c>
      <c r="AG110" s="35">
        <v>1472312.1061218737</v>
      </c>
      <c r="AH110" s="35">
        <v>1479599.96</v>
      </c>
    </row>
    <row r="111" spans="1:34" x14ac:dyDescent="0.35">
      <c r="A111" s="13" t="s">
        <v>29</v>
      </c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3">
        <v>312913</v>
      </c>
      <c r="W111" s="33">
        <v>248125.26982494441</v>
      </c>
      <c r="X111" s="33">
        <v>263133.49348015524</v>
      </c>
      <c r="Y111" s="33">
        <v>308192.23213909479</v>
      </c>
      <c r="Z111" s="33">
        <v>282289.29883984517</v>
      </c>
      <c r="AA111" s="33">
        <v>350304.98022325203</v>
      </c>
      <c r="AB111" s="33">
        <v>381032.09898839629</v>
      </c>
      <c r="AC111" s="33">
        <v>300949.2029816549</v>
      </c>
      <c r="AD111" s="33">
        <v>241051.85247859859</v>
      </c>
      <c r="AE111" s="33">
        <v>370887.24051059986</v>
      </c>
      <c r="AF111" s="35">
        <v>357526.35351930617</v>
      </c>
      <c r="AG111" s="35">
        <v>421351.06655712705</v>
      </c>
      <c r="AH111" s="35">
        <v>502521.58120000002</v>
      </c>
    </row>
    <row r="112" spans="1:34" x14ac:dyDescent="0.35">
      <c r="A112" s="13" t="s">
        <v>30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3">
        <v>468445.1115603153</v>
      </c>
      <c r="W112" s="33">
        <v>455972.0123031555</v>
      </c>
      <c r="X112" s="33">
        <v>508108.46731193154</v>
      </c>
      <c r="Y112" s="33">
        <v>546178.75339523423</v>
      </c>
      <c r="Z112" s="33">
        <v>543626.94880789518</v>
      </c>
      <c r="AA112" s="33">
        <v>640937.09820435941</v>
      </c>
      <c r="AB112" s="33">
        <v>712850.07735811709</v>
      </c>
      <c r="AC112" s="33">
        <v>651034.05690504774</v>
      </c>
      <c r="AD112" s="33">
        <v>684731.53323081217</v>
      </c>
      <c r="AE112" s="33">
        <v>711064.26499279717</v>
      </c>
      <c r="AF112" s="35">
        <v>694610.40868554485</v>
      </c>
      <c r="AG112" s="35">
        <v>761499.3436599581</v>
      </c>
      <c r="AH112" s="35">
        <v>920120.80169999995</v>
      </c>
    </row>
    <row r="113" spans="1:34" x14ac:dyDescent="0.35">
      <c r="A113" s="13" t="s">
        <v>31</v>
      </c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3">
        <v>4074616.9733364317</v>
      </c>
      <c r="W113" s="33">
        <v>4434924.6155884378</v>
      </c>
      <c r="X113" s="33">
        <v>5084454.0327909719</v>
      </c>
      <c r="Y113" s="33">
        <v>5428164.6926388247</v>
      </c>
      <c r="Z113" s="33">
        <v>4825897.6544651007</v>
      </c>
      <c r="AA113" s="33">
        <v>5166485.1358851427</v>
      </c>
      <c r="AB113" s="33">
        <v>5407858.0570808016</v>
      </c>
      <c r="AC113" s="33">
        <v>4259162.6897396985</v>
      </c>
      <c r="AD113" s="33">
        <v>5387597.0835616449</v>
      </c>
      <c r="AE113" s="33">
        <v>5670412.2802802622</v>
      </c>
      <c r="AF113" s="35">
        <v>5563613.9976162668</v>
      </c>
      <c r="AG113" s="35">
        <v>5822497.9474886302</v>
      </c>
      <c r="AH113" s="35">
        <v>5445445.9850000003</v>
      </c>
    </row>
    <row r="114" spans="1:34" x14ac:dyDescent="0.35">
      <c r="A114" s="13" t="s">
        <v>32</v>
      </c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3">
        <v>503453.34987788345</v>
      </c>
      <c r="W114" s="33">
        <v>531888.25068959338</v>
      </c>
      <c r="X114" s="33">
        <v>575293.29138606647</v>
      </c>
      <c r="Y114" s="33">
        <v>505614.78383830225</v>
      </c>
      <c r="Z114" s="33">
        <v>592354.07613697229</v>
      </c>
      <c r="AA114" s="33">
        <v>702865.1923786538</v>
      </c>
      <c r="AB114" s="33">
        <v>669052.7142889211</v>
      </c>
      <c r="AC114" s="33">
        <v>679043.43313788075</v>
      </c>
      <c r="AD114" s="33">
        <v>811366.71102962061</v>
      </c>
      <c r="AE114" s="33">
        <v>760391.26979853003</v>
      </c>
      <c r="AF114" s="35">
        <v>749811.72316889663</v>
      </c>
      <c r="AG114" s="35">
        <v>821100.28102202259</v>
      </c>
      <c r="AH114" s="35">
        <v>759446.99950000003</v>
      </c>
    </row>
    <row r="115" spans="1:34" x14ac:dyDescent="0.35">
      <c r="A115" s="13" t="s">
        <v>33</v>
      </c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3">
        <v>330493.05327008729</v>
      </c>
      <c r="W115" s="33">
        <v>340454.2315568637</v>
      </c>
      <c r="X115" s="33">
        <v>465816.66273397865</v>
      </c>
      <c r="Y115" s="33">
        <v>423085.25858828909</v>
      </c>
      <c r="Z115" s="33">
        <v>446663.56813772209</v>
      </c>
      <c r="AA115" s="33">
        <v>435247.896385915</v>
      </c>
      <c r="AB115" s="33">
        <v>517098.54138711351</v>
      </c>
      <c r="AC115" s="33">
        <v>452420.27653989085</v>
      </c>
      <c r="AD115" s="33">
        <v>476333.50478162803</v>
      </c>
      <c r="AE115" s="33">
        <v>462385.88530601835</v>
      </c>
      <c r="AF115" s="35">
        <v>514848.69866193424</v>
      </c>
      <c r="AG115" s="35">
        <v>569231.64878052694</v>
      </c>
      <c r="AH115" s="35">
        <v>495590.76280000003</v>
      </c>
    </row>
    <row r="116" spans="1:34" x14ac:dyDescent="0.35">
      <c r="A116" s="13" t="s">
        <v>76</v>
      </c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3">
        <v>0</v>
      </c>
      <c r="W116" s="33">
        <v>0</v>
      </c>
      <c r="X116" s="33">
        <v>0</v>
      </c>
      <c r="Y116" s="33">
        <v>0</v>
      </c>
      <c r="Z116" s="33">
        <v>0</v>
      </c>
      <c r="AA116" s="33">
        <v>0</v>
      </c>
      <c r="AB116" s="33">
        <v>0</v>
      </c>
      <c r="AC116" s="33">
        <v>0</v>
      </c>
      <c r="AD116" s="33">
        <v>0</v>
      </c>
      <c r="AE116" s="33">
        <v>0</v>
      </c>
      <c r="AF116" s="35">
        <v>0</v>
      </c>
      <c r="AG116" s="35">
        <v>0</v>
      </c>
      <c r="AH116" s="35">
        <v>0</v>
      </c>
    </row>
    <row r="117" spans="1:34" x14ac:dyDescent="0.35">
      <c r="A117" s="13" t="s">
        <v>34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3">
        <v>241974.58285129798</v>
      </c>
      <c r="W117" s="33">
        <v>178506.17572484197</v>
      </c>
      <c r="X117" s="33">
        <v>180918.89212959699</v>
      </c>
      <c r="Y117" s="33">
        <v>209877.99795996511</v>
      </c>
      <c r="Z117" s="33">
        <v>279473.55490863428</v>
      </c>
      <c r="AA117" s="33">
        <v>293433.50135968602</v>
      </c>
      <c r="AB117" s="33">
        <v>234915.96447109667</v>
      </c>
      <c r="AC117" s="33">
        <v>185710.29295312089</v>
      </c>
      <c r="AD117" s="33">
        <v>213623.64068513951</v>
      </c>
      <c r="AE117" s="33">
        <v>212704.18831035998</v>
      </c>
      <c r="AF117" s="35">
        <v>206689.07811135508</v>
      </c>
      <c r="AG117" s="35">
        <v>224272.62400608038</v>
      </c>
      <c r="AH117" s="35">
        <v>184867.0937</v>
      </c>
    </row>
    <row r="118" spans="1:34" x14ac:dyDescent="0.35">
      <c r="A118" s="13" t="s">
        <v>77</v>
      </c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33">
        <v>0</v>
      </c>
      <c r="AB118" s="33">
        <v>0</v>
      </c>
      <c r="AC118" s="33">
        <v>0</v>
      </c>
      <c r="AD118" s="33">
        <v>0</v>
      </c>
      <c r="AE118" s="33">
        <v>0</v>
      </c>
      <c r="AF118" s="35">
        <v>0</v>
      </c>
      <c r="AG118" s="35">
        <v>0</v>
      </c>
      <c r="AH118" s="35">
        <v>0</v>
      </c>
    </row>
    <row r="119" spans="1:34" x14ac:dyDescent="0.35">
      <c r="A119" s="13" t="s">
        <v>35</v>
      </c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3">
        <v>326649.25160646864</v>
      </c>
      <c r="W119" s="33">
        <v>374484.46167293371</v>
      </c>
      <c r="X119" s="33">
        <v>425462.35737878422</v>
      </c>
      <c r="Y119" s="33">
        <v>525145.37229415227</v>
      </c>
      <c r="Z119" s="33">
        <v>526301.33615095646</v>
      </c>
      <c r="AA119" s="33">
        <v>573917.48588465818</v>
      </c>
      <c r="AB119" s="33">
        <v>564658.00844776002</v>
      </c>
      <c r="AC119" s="33">
        <v>435646.50434118439</v>
      </c>
      <c r="AD119" s="33">
        <v>516458.87040652515</v>
      </c>
      <c r="AE119" s="33">
        <v>595161.6678932067</v>
      </c>
      <c r="AF119" s="35">
        <v>515954.78162175731</v>
      </c>
      <c r="AG119" s="35">
        <v>560122.74030060193</v>
      </c>
      <c r="AH119" s="35">
        <v>548033.2561</v>
      </c>
    </row>
    <row r="120" spans="1:34" x14ac:dyDescent="0.35">
      <c r="A120" s="13" t="s">
        <v>36</v>
      </c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3">
        <v>500890.4</v>
      </c>
      <c r="W120" s="33">
        <v>545380.30000000005</v>
      </c>
      <c r="X120" s="33">
        <v>319967.3</v>
      </c>
      <c r="Y120" s="33">
        <v>326354.7</v>
      </c>
      <c r="Z120" s="33">
        <v>312979.5</v>
      </c>
      <c r="AA120" s="33">
        <v>340422.6</v>
      </c>
      <c r="AB120" s="33">
        <v>340720.35480038478</v>
      </c>
      <c r="AC120" s="33">
        <v>332206.06408245181</v>
      </c>
      <c r="AD120" s="33">
        <v>331301.98316574504</v>
      </c>
      <c r="AE120" s="33">
        <v>300011.39309661248</v>
      </c>
      <c r="AF120" s="35">
        <v>299300.18333667156</v>
      </c>
      <c r="AG120" s="35">
        <v>304664.46383561008</v>
      </c>
      <c r="AH120" s="35">
        <v>277538.32880000002</v>
      </c>
    </row>
    <row r="121" spans="1:34" x14ac:dyDescent="0.35">
      <c r="A121" s="14" t="s">
        <v>41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4">
        <v>32572485.097768527</v>
      </c>
      <c r="W121" s="34">
        <v>31794694.671793837</v>
      </c>
      <c r="X121" s="34">
        <v>35581773.71324037</v>
      </c>
      <c r="Y121" s="34">
        <v>37570077.373066127</v>
      </c>
      <c r="Z121" s="34">
        <v>36484303.283777781</v>
      </c>
      <c r="AA121" s="34">
        <v>40319687.676082037</v>
      </c>
      <c r="AB121" s="34">
        <v>40383444.133505329</v>
      </c>
      <c r="AC121" s="34">
        <v>35106839.64771302</v>
      </c>
      <c r="AD121" s="34">
        <v>39343993.159925535</v>
      </c>
      <c r="AE121" s="34">
        <v>38976828.175895944</v>
      </c>
      <c r="AF121" s="36">
        <v>39643143.045003057</v>
      </c>
      <c r="AG121" s="36">
        <v>43077028.602435425</v>
      </c>
      <c r="AH121" s="36">
        <v>40709999.990000002</v>
      </c>
    </row>
    <row r="124" spans="1:34" x14ac:dyDescent="0.35">
      <c r="A124" s="1" t="s">
        <v>78</v>
      </c>
    </row>
    <row r="125" spans="1:34" x14ac:dyDescent="0.35">
      <c r="A125" t="s">
        <v>79</v>
      </c>
    </row>
    <row r="126" spans="1:34" x14ac:dyDescent="0.35">
      <c r="A126" t="s">
        <v>80</v>
      </c>
    </row>
    <row r="129" spans="1:2" x14ac:dyDescent="0.35">
      <c r="A129" s="1" t="s">
        <v>81</v>
      </c>
    </row>
    <row r="130" spans="1:2" x14ac:dyDescent="0.35">
      <c r="A130" s="26" t="s">
        <v>82</v>
      </c>
    </row>
    <row r="131" spans="1:2" x14ac:dyDescent="0.35">
      <c r="A131" s="23"/>
      <c r="B131" t="s">
        <v>83</v>
      </c>
    </row>
    <row r="132" spans="1:2" x14ac:dyDescent="0.35">
      <c r="A132" s="9"/>
      <c r="B132" t="s">
        <v>84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7B27F-E457-4520-A566-06368811F0B3}">
  <dimension ref="A1:AH234"/>
  <sheetViews>
    <sheetView workbookViewId="0">
      <pane xSplit="1" ySplit="1" topLeftCell="B206" activePane="bottomRight" state="frozen"/>
      <selection pane="topRight" activeCell="C1" sqref="C1"/>
      <selection pane="bottomLeft" activeCell="A2" sqref="A2"/>
      <selection pane="bottomRight" activeCell="C63" sqref="C63"/>
    </sheetView>
  </sheetViews>
  <sheetFormatPr defaultRowHeight="14.5" x14ac:dyDescent="0.35"/>
  <cols>
    <col min="1" max="1" width="34.1796875" customWidth="1"/>
    <col min="22" max="30" width="11.26953125" bestFit="1" customWidth="1"/>
    <col min="31" max="31" width="18.453125" customWidth="1"/>
    <col min="32" max="32" width="11.26953125" bestFit="1" customWidth="1"/>
    <col min="33" max="34" width="10.7265625" bestFit="1" customWidth="1"/>
  </cols>
  <sheetData>
    <row r="1" spans="1:34" s="1" customFormat="1" x14ac:dyDescent="0.35">
      <c r="A1" s="1" t="s">
        <v>85</v>
      </c>
      <c r="B1" s="1">
        <v>1990</v>
      </c>
      <c r="C1" s="1">
        <v>1991</v>
      </c>
      <c r="D1" s="1">
        <v>1992</v>
      </c>
      <c r="E1" s="1">
        <v>1993</v>
      </c>
      <c r="F1" s="1">
        <v>1994</v>
      </c>
      <c r="G1" s="1">
        <v>1995</v>
      </c>
      <c r="H1" s="1">
        <v>1996</v>
      </c>
      <c r="I1" s="1">
        <v>1997</v>
      </c>
      <c r="J1" s="1">
        <v>1998</v>
      </c>
      <c r="K1" s="1">
        <v>1999</v>
      </c>
      <c r="L1" s="1">
        <v>2000</v>
      </c>
      <c r="M1" s="1">
        <v>2001</v>
      </c>
      <c r="N1" s="1">
        <v>2002</v>
      </c>
      <c r="O1" s="1">
        <v>2003</v>
      </c>
      <c r="P1" s="1">
        <v>2004</v>
      </c>
      <c r="Q1" s="1">
        <v>2005</v>
      </c>
      <c r="R1" s="1">
        <v>2006</v>
      </c>
      <c r="S1" s="1">
        <v>2007</v>
      </c>
      <c r="T1" s="1">
        <v>2008</v>
      </c>
      <c r="U1" s="1">
        <v>2009</v>
      </c>
      <c r="V1" s="1">
        <v>2010</v>
      </c>
      <c r="W1" s="1">
        <v>2011</v>
      </c>
      <c r="X1" s="1">
        <v>2012</v>
      </c>
      <c r="Y1" s="1">
        <v>2013</v>
      </c>
      <c r="Z1" s="1">
        <v>2014</v>
      </c>
      <c r="AA1" s="1">
        <v>2015</v>
      </c>
      <c r="AB1" s="1">
        <v>2016</v>
      </c>
      <c r="AC1" s="1">
        <v>2017</v>
      </c>
      <c r="AD1" s="1">
        <v>2018</v>
      </c>
      <c r="AE1" s="1">
        <v>2019</v>
      </c>
      <c r="AF1" s="1">
        <v>2020</v>
      </c>
      <c r="AG1" s="1">
        <v>2021</v>
      </c>
      <c r="AH1" s="1">
        <v>2022</v>
      </c>
    </row>
    <row r="2" spans="1:34" x14ac:dyDescent="0.35">
      <c r="A2" s="1" t="s">
        <v>86</v>
      </c>
    </row>
    <row r="3" spans="1:34" x14ac:dyDescent="0.35">
      <c r="A3" s="18" t="s">
        <v>38</v>
      </c>
      <c r="B3" s="19">
        <v>0</v>
      </c>
      <c r="C3" s="19">
        <v>0</v>
      </c>
      <c r="D3" s="19">
        <v>0</v>
      </c>
      <c r="E3" s="19">
        <v>0</v>
      </c>
      <c r="F3" s="19">
        <v>0</v>
      </c>
      <c r="G3" s="19">
        <v>0</v>
      </c>
      <c r="H3" s="19">
        <v>0</v>
      </c>
      <c r="I3" s="19">
        <v>0</v>
      </c>
      <c r="J3" s="19">
        <v>0</v>
      </c>
      <c r="K3" s="19">
        <v>0</v>
      </c>
      <c r="L3" s="19">
        <v>0</v>
      </c>
      <c r="M3" s="19">
        <v>0</v>
      </c>
      <c r="N3" s="19">
        <v>0</v>
      </c>
      <c r="O3" s="19">
        <v>0</v>
      </c>
      <c r="P3" s="19">
        <v>0</v>
      </c>
      <c r="Q3" s="19">
        <v>0</v>
      </c>
      <c r="R3" s="19">
        <v>0</v>
      </c>
      <c r="S3" s="19">
        <v>0</v>
      </c>
      <c r="T3" s="19">
        <v>0</v>
      </c>
      <c r="U3" s="20">
        <v>0</v>
      </c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</row>
    <row r="4" spans="1:34" x14ac:dyDescent="0.35">
      <c r="A4" s="18" t="s">
        <v>2</v>
      </c>
      <c r="B4" s="20">
        <v>4</v>
      </c>
      <c r="C4" s="20">
        <v>4</v>
      </c>
      <c r="D4" s="20">
        <v>4</v>
      </c>
      <c r="E4" s="20">
        <v>4</v>
      </c>
      <c r="F4" s="20">
        <v>4</v>
      </c>
      <c r="G4" s="20">
        <v>4</v>
      </c>
      <c r="H4" s="20">
        <v>4</v>
      </c>
      <c r="I4" s="20">
        <v>5</v>
      </c>
      <c r="J4" s="20">
        <v>5</v>
      </c>
      <c r="K4" s="20">
        <v>5</v>
      </c>
      <c r="L4" s="20">
        <v>5</v>
      </c>
      <c r="M4" s="20">
        <v>5</v>
      </c>
      <c r="N4" s="20">
        <v>5</v>
      </c>
      <c r="O4" s="20">
        <v>5</v>
      </c>
      <c r="P4" s="20">
        <v>5</v>
      </c>
      <c r="Q4" s="20">
        <v>5</v>
      </c>
      <c r="R4" s="20">
        <v>5</v>
      </c>
      <c r="S4" s="20">
        <v>5</v>
      </c>
      <c r="T4" s="20">
        <v>6</v>
      </c>
      <c r="U4" s="20">
        <v>6</v>
      </c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</row>
    <row r="5" spans="1:34" x14ac:dyDescent="0.35">
      <c r="A5" s="18" t="s">
        <v>3</v>
      </c>
      <c r="B5" s="21">
        <v>1</v>
      </c>
      <c r="C5" s="21">
        <v>1</v>
      </c>
      <c r="D5" s="21">
        <v>1</v>
      </c>
      <c r="E5" s="21">
        <v>1</v>
      </c>
      <c r="F5" s="21">
        <v>1</v>
      </c>
      <c r="G5" s="21">
        <v>1</v>
      </c>
      <c r="H5" s="21">
        <v>1</v>
      </c>
      <c r="I5" s="21">
        <v>1</v>
      </c>
      <c r="J5" s="21">
        <v>1</v>
      </c>
      <c r="K5" s="21">
        <v>1</v>
      </c>
      <c r="L5" s="21">
        <v>1</v>
      </c>
      <c r="M5" s="21">
        <v>1</v>
      </c>
      <c r="N5" s="21">
        <v>1</v>
      </c>
      <c r="O5" s="21">
        <v>1</v>
      </c>
      <c r="P5" s="21">
        <v>1</v>
      </c>
      <c r="Q5" s="21">
        <v>1</v>
      </c>
      <c r="R5" s="21">
        <v>1</v>
      </c>
      <c r="S5" s="21">
        <v>1</v>
      </c>
      <c r="T5" s="21">
        <v>1</v>
      </c>
      <c r="U5" s="21">
        <v>1</v>
      </c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</row>
    <row r="6" spans="1:34" x14ac:dyDescent="0.35">
      <c r="A6" s="18" t="s">
        <v>4</v>
      </c>
      <c r="B6" s="20">
        <v>3</v>
      </c>
      <c r="C6" s="21">
        <v>3</v>
      </c>
      <c r="D6" s="21">
        <v>3</v>
      </c>
      <c r="E6" s="21">
        <v>3</v>
      </c>
      <c r="F6" s="21">
        <v>3</v>
      </c>
      <c r="G6" s="21">
        <v>3</v>
      </c>
      <c r="H6" s="21">
        <v>3</v>
      </c>
      <c r="I6" s="21">
        <v>2</v>
      </c>
      <c r="J6" s="21">
        <v>2</v>
      </c>
      <c r="K6" s="21">
        <v>2</v>
      </c>
      <c r="L6" s="21">
        <v>2</v>
      </c>
      <c r="M6" s="21">
        <v>2</v>
      </c>
      <c r="N6" s="21">
        <v>2</v>
      </c>
      <c r="O6" s="21">
        <v>2</v>
      </c>
      <c r="P6" s="21">
        <v>2</v>
      </c>
      <c r="Q6" s="21">
        <v>2</v>
      </c>
      <c r="R6" s="21">
        <v>2</v>
      </c>
      <c r="S6" s="21">
        <v>2</v>
      </c>
      <c r="T6" s="21">
        <v>2</v>
      </c>
      <c r="U6" s="21">
        <v>1</v>
      </c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x14ac:dyDescent="0.35">
      <c r="A7" s="18" t="s">
        <v>5</v>
      </c>
      <c r="B7" s="20">
        <v>10</v>
      </c>
      <c r="C7" s="20">
        <v>10</v>
      </c>
      <c r="D7" s="20">
        <v>10</v>
      </c>
      <c r="E7" s="20">
        <v>9</v>
      </c>
      <c r="F7" s="20">
        <v>7</v>
      </c>
      <c r="G7" s="20">
        <v>6</v>
      </c>
      <c r="H7" s="21">
        <v>7</v>
      </c>
      <c r="I7" s="21">
        <v>6</v>
      </c>
      <c r="J7" s="21">
        <v>6</v>
      </c>
      <c r="K7" s="21">
        <v>5</v>
      </c>
      <c r="L7" s="21">
        <v>5</v>
      </c>
      <c r="M7" s="21">
        <v>4</v>
      </c>
      <c r="N7" s="21">
        <v>4</v>
      </c>
      <c r="O7" s="21">
        <v>4</v>
      </c>
      <c r="P7" s="21">
        <v>4</v>
      </c>
      <c r="Q7" s="21">
        <v>4</v>
      </c>
      <c r="R7" s="21">
        <v>3</v>
      </c>
      <c r="S7" s="21">
        <v>4</v>
      </c>
      <c r="T7" s="21">
        <v>3</v>
      </c>
      <c r="U7" s="21">
        <v>3</v>
      </c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</row>
    <row r="8" spans="1:34" x14ac:dyDescent="0.35">
      <c r="A8" s="18" t="s">
        <v>6</v>
      </c>
      <c r="B8" s="21">
        <v>1</v>
      </c>
      <c r="C8" s="21">
        <v>1</v>
      </c>
      <c r="D8" s="21">
        <v>1</v>
      </c>
      <c r="E8" s="21">
        <v>1</v>
      </c>
      <c r="F8" s="21">
        <v>1</v>
      </c>
      <c r="G8" s="21">
        <v>1</v>
      </c>
      <c r="H8" s="21">
        <v>1</v>
      </c>
      <c r="I8" s="21">
        <v>1</v>
      </c>
      <c r="J8" s="21">
        <v>1</v>
      </c>
      <c r="K8" s="21">
        <v>1</v>
      </c>
      <c r="L8" s="21">
        <v>1</v>
      </c>
      <c r="M8" s="21">
        <v>1</v>
      </c>
      <c r="N8" s="21">
        <v>1</v>
      </c>
      <c r="O8" s="21">
        <v>1</v>
      </c>
      <c r="P8" s="21">
        <v>1</v>
      </c>
      <c r="Q8" s="21">
        <v>1</v>
      </c>
      <c r="R8" s="21">
        <v>2</v>
      </c>
      <c r="S8" s="21">
        <v>2</v>
      </c>
      <c r="T8" s="21">
        <v>2</v>
      </c>
      <c r="U8" s="21">
        <v>1</v>
      </c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x14ac:dyDescent="0.35">
      <c r="A9" s="18" t="s">
        <v>65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20">
        <v>0</v>
      </c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x14ac:dyDescent="0.35">
      <c r="A10" s="18" t="s">
        <v>66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20">
        <v>0</v>
      </c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</row>
    <row r="11" spans="1:34" x14ac:dyDescent="0.35">
      <c r="A11" s="18" t="s">
        <v>67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20">
        <v>0</v>
      </c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</row>
    <row r="12" spans="1:34" x14ac:dyDescent="0.35">
      <c r="A12" s="18" t="s">
        <v>7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21">
        <v>1</v>
      </c>
      <c r="P12" s="21">
        <v>1</v>
      </c>
      <c r="Q12" s="21">
        <v>1</v>
      </c>
      <c r="R12" s="21">
        <v>1</v>
      </c>
      <c r="S12" s="21">
        <v>1</v>
      </c>
      <c r="T12" s="21">
        <v>1</v>
      </c>
      <c r="U12" s="21">
        <v>1</v>
      </c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</row>
    <row r="13" spans="1:34" x14ac:dyDescent="0.35">
      <c r="A13" s="18" t="s">
        <v>8</v>
      </c>
      <c r="B13" s="19">
        <v>0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21">
        <v>1</v>
      </c>
      <c r="J13" s="21">
        <v>1</v>
      </c>
      <c r="K13" s="21">
        <v>1</v>
      </c>
      <c r="L13" s="21">
        <v>1</v>
      </c>
      <c r="M13" s="21">
        <v>1</v>
      </c>
      <c r="N13" s="21">
        <v>1</v>
      </c>
      <c r="O13" s="21">
        <v>1</v>
      </c>
      <c r="P13" s="21">
        <v>1</v>
      </c>
      <c r="Q13" s="21">
        <v>1</v>
      </c>
      <c r="R13" s="21">
        <v>1</v>
      </c>
      <c r="S13" s="21">
        <v>1</v>
      </c>
      <c r="T13" s="21">
        <v>1</v>
      </c>
      <c r="U13" s="21">
        <v>1</v>
      </c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</row>
    <row r="14" spans="1:34" x14ac:dyDescent="0.35">
      <c r="A14" s="18" t="s">
        <v>37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20">
        <v>0</v>
      </c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</row>
    <row r="15" spans="1:34" x14ac:dyDescent="0.35">
      <c r="A15" s="18" t="s">
        <v>9</v>
      </c>
      <c r="B15" s="21">
        <v>1</v>
      </c>
      <c r="C15" s="21">
        <v>1</v>
      </c>
      <c r="D15" s="21">
        <v>1</v>
      </c>
      <c r="E15" s="21">
        <v>1</v>
      </c>
      <c r="F15" s="21">
        <v>1</v>
      </c>
      <c r="G15" s="21">
        <v>1</v>
      </c>
      <c r="H15" s="21">
        <v>1</v>
      </c>
      <c r="I15" s="21">
        <v>1</v>
      </c>
      <c r="J15" s="21">
        <v>1</v>
      </c>
      <c r="K15" s="21">
        <v>1</v>
      </c>
      <c r="L15" s="21">
        <v>1</v>
      </c>
      <c r="M15" s="21">
        <v>1</v>
      </c>
      <c r="N15" s="21">
        <v>1</v>
      </c>
      <c r="O15" s="21">
        <v>1</v>
      </c>
      <c r="P15" s="21">
        <v>1</v>
      </c>
      <c r="Q15" s="21">
        <v>1</v>
      </c>
      <c r="R15" s="21">
        <v>1</v>
      </c>
      <c r="S15" s="21">
        <v>1</v>
      </c>
      <c r="T15" s="21">
        <v>1</v>
      </c>
      <c r="U15" s="21">
        <v>1</v>
      </c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</row>
    <row r="16" spans="1:34" x14ac:dyDescent="0.35">
      <c r="A16" s="18" t="s">
        <v>40</v>
      </c>
      <c r="B16" s="20">
        <v>3</v>
      </c>
      <c r="C16" s="21">
        <v>3</v>
      </c>
      <c r="D16" s="21">
        <v>3</v>
      </c>
      <c r="E16" s="21">
        <v>3</v>
      </c>
      <c r="F16" s="21">
        <v>3</v>
      </c>
      <c r="G16" s="21">
        <v>3</v>
      </c>
      <c r="H16" s="21">
        <v>3</v>
      </c>
      <c r="I16" s="21">
        <v>3</v>
      </c>
      <c r="J16" s="21">
        <v>3</v>
      </c>
      <c r="K16" s="21">
        <v>3</v>
      </c>
      <c r="L16" s="21">
        <v>3</v>
      </c>
      <c r="M16" s="21">
        <v>3</v>
      </c>
      <c r="N16" s="21">
        <v>3</v>
      </c>
      <c r="O16" s="21">
        <v>3</v>
      </c>
      <c r="P16" s="21">
        <v>2</v>
      </c>
      <c r="Q16" s="21">
        <v>2</v>
      </c>
      <c r="R16" s="21">
        <v>2</v>
      </c>
      <c r="S16" s="21">
        <v>1</v>
      </c>
      <c r="T16" s="21">
        <v>1</v>
      </c>
      <c r="U16" s="21">
        <v>1</v>
      </c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</row>
    <row r="17" spans="1:34" x14ac:dyDescent="0.35">
      <c r="A17" s="18" t="s">
        <v>10</v>
      </c>
      <c r="B17" s="21">
        <v>1</v>
      </c>
      <c r="C17" s="21">
        <v>1</v>
      </c>
      <c r="D17" s="21">
        <v>1</v>
      </c>
      <c r="E17" s="21">
        <v>1</v>
      </c>
      <c r="F17" s="21">
        <v>1</v>
      </c>
      <c r="G17" s="21">
        <v>1</v>
      </c>
      <c r="H17" s="21">
        <v>2</v>
      </c>
      <c r="I17" s="21">
        <v>1</v>
      </c>
      <c r="J17" s="21">
        <v>1</v>
      </c>
      <c r="K17" s="21">
        <v>1</v>
      </c>
      <c r="L17" s="21">
        <v>1</v>
      </c>
      <c r="M17" s="21">
        <v>1</v>
      </c>
      <c r="N17" s="21">
        <v>1</v>
      </c>
      <c r="O17" s="21">
        <v>1</v>
      </c>
      <c r="P17" s="21">
        <v>1</v>
      </c>
      <c r="Q17" s="21">
        <v>1</v>
      </c>
      <c r="R17" s="21">
        <v>1</v>
      </c>
      <c r="S17" s="21">
        <v>1</v>
      </c>
      <c r="T17" s="21">
        <v>1</v>
      </c>
      <c r="U17" s="21">
        <v>0</v>
      </c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</row>
    <row r="18" spans="1:34" x14ac:dyDescent="0.35">
      <c r="A18" s="18" t="s">
        <v>11</v>
      </c>
      <c r="B18" s="21">
        <v>3</v>
      </c>
      <c r="C18" s="21">
        <v>3</v>
      </c>
      <c r="D18" s="21">
        <v>3</v>
      </c>
      <c r="E18" s="21">
        <v>3</v>
      </c>
      <c r="F18" s="21">
        <v>3</v>
      </c>
      <c r="G18" s="21">
        <v>3</v>
      </c>
      <c r="H18" s="21">
        <v>3</v>
      </c>
      <c r="I18" s="21">
        <v>3</v>
      </c>
      <c r="J18" s="21">
        <v>3</v>
      </c>
      <c r="K18" s="21">
        <v>4</v>
      </c>
      <c r="L18" s="21">
        <v>4</v>
      </c>
      <c r="M18" s="21">
        <v>4</v>
      </c>
      <c r="N18" s="21">
        <v>4</v>
      </c>
      <c r="O18" s="21">
        <v>3</v>
      </c>
      <c r="P18" s="21">
        <v>2</v>
      </c>
      <c r="Q18" s="21">
        <v>3</v>
      </c>
      <c r="R18" s="21">
        <v>3</v>
      </c>
      <c r="S18" s="21">
        <v>2</v>
      </c>
      <c r="T18" s="21">
        <v>2</v>
      </c>
      <c r="U18" s="21">
        <v>2</v>
      </c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</row>
    <row r="19" spans="1:34" x14ac:dyDescent="0.35">
      <c r="A19" s="18" t="s">
        <v>12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</row>
    <row r="20" spans="1:34" x14ac:dyDescent="0.35">
      <c r="A20" s="18" t="s">
        <v>13</v>
      </c>
      <c r="B20" s="21">
        <v>3</v>
      </c>
      <c r="C20" s="21">
        <v>3</v>
      </c>
      <c r="D20" s="21">
        <v>3</v>
      </c>
      <c r="E20" s="21">
        <v>3</v>
      </c>
      <c r="F20" s="21">
        <v>3</v>
      </c>
      <c r="G20" s="21">
        <v>3</v>
      </c>
      <c r="H20" s="21">
        <v>3</v>
      </c>
      <c r="I20" s="21">
        <v>3</v>
      </c>
      <c r="J20" s="21">
        <v>3</v>
      </c>
      <c r="K20" s="21">
        <v>3</v>
      </c>
      <c r="L20" s="21">
        <v>3</v>
      </c>
      <c r="M20" s="21">
        <v>3</v>
      </c>
      <c r="N20" s="21">
        <v>3</v>
      </c>
      <c r="O20" s="21">
        <v>3</v>
      </c>
      <c r="P20" s="21">
        <v>3</v>
      </c>
      <c r="Q20" s="21">
        <v>3</v>
      </c>
      <c r="R20" s="21">
        <v>3</v>
      </c>
      <c r="S20" s="21">
        <v>3</v>
      </c>
      <c r="T20" s="21">
        <v>3</v>
      </c>
      <c r="U20" s="21">
        <v>3</v>
      </c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</row>
    <row r="21" spans="1:34" x14ac:dyDescent="0.35">
      <c r="A21" s="18" t="s">
        <v>68</v>
      </c>
      <c r="B21" s="21">
        <v>1</v>
      </c>
      <c r="C21" s="21">
        <v>1</v>
      </c>
      <c r="D21" s="21">
        <v>1</v>
      </c>
      <c r="E21" s="21">
        <v>1</v>
      </c>
      <c r="F21" s="21">
        <v>1</v>
      </c>
      <c r="G21" s="21">
        <v>1</v>
      </c>
      <c r="H21" s="21">
        <v>1</v>
      </c>
      <c r="I21" s="21">
        <v>1</v>
      </c>
      <c r="J21" s="21">
        <v>1</v>
      </c>
      <c r="K21" s="21">
        <v>1</v>
      </c>
      <c r="L21" s="21">
        <v>1</v>
      </c>
      <c r="M21" s="21">
        <v>1</v>
      </c>
      <c r="N21" s="21">
        <v>1</v>
      </c>
      <c r="O21" s="21">
        <v>1</v>
      </c>
      <c r="P21" s="21">
        <v>1</v>
      </c>
      <c r="Q21" s="21">
        <v>1</v>
      </c>
      <c r="R21" s="21">
        <v>1</v>
      </c>
      <c r="S21" s="21">
        <v>1</v>
      </c>
      <c r="T21" s="21">
        <v>1</v>
      </c>
      <c r="U21" s="21">
        <v>1</v>
      </c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x14ac:dyDescent="0.35">
      <c r="A22" s="18" t="s">
        <v>69</v>
      </c>
      <c r="B22" s="20">
        <v>2</v>
      </c>
      <c r="C22" s="21">
        <v>2</v>
      </c>
      <c r="D22" s="21">
        <v>2</v>
      </c>
      <c r="E22" s="21">
        <v>2</v>
      </c>
      <c r="F22" s="21">
        <v>2</v>
      </c>
      <c r="G22" s="21">
        <v>2</v>
      </c>
      <c r="H22" s="21">
        <v>2</v>
      </c>
      <c r="I22" s="21">
        <v>2</v>
      </c>
      <c r="J22" s="21">
        <v>3</v>
      </c>
      <c r="K22" s="21">
        <v>3</v>
      </c>
      <c r="L22" s="21">
        <v>3</v>
      </c>
      <c r="M22" s="21">
        <v>3</v>
      </c>
      <c r="N22" s="21">
        <v>3</v>
      </c>
      <c r="O22" s="21">
        <v>3</v>
      </c>
      <c r="P22" s="21">
        <v>2</v>
      </c>
      <c r="Q22" s="21">
        <v>2</v>
      </c>
      <c r="R22" s="21">
        <v>2</v>
      </c>
      <c r="S22" s="21">
        <v>2</v>
      </c>
      <c r="T22" s="21">
        <v>2</v>
      </c>
      <c r="U22" s="21">
        <v>2</v>
      </c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x14ac:dyDescent="0.35">
      <c r="A23" s="18" t="s">
        <v>14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20">
        <v>0</v>
      </c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</row>
    <row r="24" spans="1:34" x14ac:dyDescent="0.35">
      <c r="A24" s="18" t="s">
        <v>15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20">
        <v>0</v>
      </c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x14ac:dyDescent="0.35">
      <c r="A25" s="18" t="s">
        <v>16</v>
      </c>
      <c r="B25" s="20">
        <v>8</v>
      </c>
      <c r="C25" s="20">
        <v>8</v>
      </c>
      <c r="D25" s="20">
        <v>8</v>
      </c>
      <c r="E25" s="20">
        <v>8</v>
      </c>
      <c r="F25" s="20">
        <v>9</v>
      </c>
      <c r="G25" s="20">
        <v>9</v>
      </c>
      <c r="H25" s="20">
        <v>9</v>
      </c>
      <c r="I25" s="20">
        <v>8</v>
      </c>
      <c r="J25" s="20">
        <v>8</v>
      </c>
      <c r="K25" s="20">
        <v>8</v>
      </c>
      <c r="L25" s="21">
        <v>7</v>
      </c>
      <c r="M25" s="21">
        <v>6</v>
      </c>
      <c r="N25" s="21">
        <v>6</v>
      </c>
      <c r="O25" s="21">
        <v>6</v>
      </c>
      <c r="P25" s="21">
        <v>6</v>
      </c>
      <c r="Q25" s="21">
        <v>6</v>
      </c>
      <c r="R25" s="21">
        <v>4</v>
      </c>
      <c r="S25" s="21">
        <v>5</v>
      </c>
      <c r="T25" s="21">
        <v>6</v>
      </c>
      <c r="U25" s="21">
        <v>5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x14ac:dyDescent="0.35">
      <c r="A26" s="18" t="s">
        <v>70</v>
      </c>
      <c r="B26" s="21">
        <v>5</v>
      </c>
      <c r="C26" s="21">
        <v>4</v>
      </c>
      <c r="D26" s="21">
        <v>4</v>
      </c>
      <c r="E26" s="21">
        <v>4</v>
      </c>
      <c r="F26" s="21">
        <v>4</v>
      </c>
      <c r="G26" s="21">
        <v>4</v>
      </c>
      <c r="H26" s="21">
        <v>4</v>
      </c>
      <c r="I26" s="21">
        <v>4</v>
      </c>
      <c r="J26" s="21">
        <v>4</v>
      </c>
      <c r="K26" s="21">
        <v>4</v>
      </c>
      <c r="L26" s="21">
        <v>4</v>
      </c>
      <c r="M26" s="21">
        <v>4</v>
      </c>
      <c r="N26" s="21">
        <v>4</v>
      </c>
      <c r="O26" s="21">
        <v>4</v>
      </c>
      <c r="P26" s="21">
        <v>4</v>
      </c>
      <c r="Q26" s="21">
        <v>4</v>
      </c>
      <c r="R26" s="21">
        <v>4</v>
      </c>
      <c r="S26" s="21">
        <v>4</v>
      </c>
      <c r="T26" s="21">
        <v>4</v>
      </c>
      <c r="U26" s="21">
        <v>4</v>
      </c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</row>
    <row r="27" spans="1:34" x14ac:dyDescent="0.35">
      <c r="A27" s="18" t="s">
        <v>17</v>
      </c>
      <c r="B27" s="21">
        <v>4</v>
      </c>
      <c r="C27" s="21">
        <v>4</v>
      </c>
      <c r="D27" s="21">
        <v>4</v>
      </c>
      <c r="E27" s="21">
        <v>4</v>
      </c>
      <c r="F27" s="21">
        <v>4</v>
      </c>
      <c r="G27" s="21">
        <v>4</v>
      </c>
      <c r="H27" s="21">
        <v>4</v>
      </c>
      <c r="I27" s="21">
        <v>4</v>
      </c>
      <c r="J27" s="21">
        <v>4</v>
      </c>
      <c r="K27" s="21">
        <v>4</v>
      </c>
      <c r="L27" s="21">
        <v>4</v>
      </c>
      <c r="M27" s="21">
        <v>4</v>
      </c>
      <c r="N27" s="21">
        <v>4</v>
      </c>
      <c r="O27" s="21">
        <v>4</v>
      </c>
      <c r="P27" s="21">
        <v>3</v>
      </c>
      <c r="Q27" s="21">
        <v>3</v>
      </c>
      <c r="R27" s="21">
        <v>3</v>
      </c>
      <c r="S27" s="21">
        <v>3</v>
      </c>
      <c r="T27" s="21">
        <v>3</v>
      </c>
      <c r="U27" s="21">
        <v>2</v>
      </c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x14ac:dyDescent="0.35">
      <c r="A28" s="18" t="s">
        <v>39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21">
        <v>1</v>
      </c>
      <c r="S28" s="21">
        <v>1</v>
      </c>
      <c r="T28" s="21">
        <v>1</v>
      </c>
      <c r="U28" s="20">
        <v>0</v>
      </c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x14ac:dyDescent="0.35">
      <c r="A29" s="18" t="s">
        <v>18</v>
      </c>
      <c r="B29" s="21">
        <v>2</v>
      </c>
      <c r="C29" s="21">
        <v>2</v>
      </c>
      <c r="D29" s="21">
        <v>2</v>
      </c>
      <c r="E29" s="21">
        <v>3</v>
      </c>
      <c r="F29" s="21">
        <v>3</v>
      </c>
      <c r="G29" s="21">
        <v>3</v>
      </c>
      <c r="H29" s="21">
        <v>3</v>
      </c>
      <c r="I29" s="21">
        <v>3</v>
      </c>
      <c r="J29" s="21">
        <v>3</v>
      </c>
      <c r="K29" s="21">
        <v>3</v>
      </c>
      <c r="L29" s="21">
        <v>3</v>
      </c>
      <c r="M29" s="21">
        <v>3</v>
      </c>
      <c r="N29" s="21">
        <v>3</v>
      </c>
      <c r="O29" s="21">
        <v>3</v>
      </c>
      <c r="P29" s="21">
        <v>3</v>
      </c>
      <c r="Q29" s="21">
        <v>3</v>
      </c>
      <c r="R29" s="21">
        <v>3</v>
      </c>
      <c r="S29" s="21">
        <v>2</v>
      </c>
      <c r="T29" s="21">
        <v>2</v>
      </c>
      <c r="U29" s="21">
        <v>3</v>
      </c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</row>
    <row r="30" spans="1:34" x14ac:dyDescent="0.35">
      <c r="A30" s="18" t="s">
        <v>71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</row>
    <row r="31" spans="1:34" x14ac:dyDescent="0.35">
      <c r="A31" s="18" t="s">
        <v>72</v>
      </c>
      <c r="B31" s="20">
        <v>3</v>
      </c>
      <c r="C31" s="20">
        <v>3</v>
      </c>
      <c r="D31" s="20">
        <v>3</v>
      </c>
      <c r="E31" s="20">
        <v>3</v>
      </c>
      <c r="F31" s="21">
        <v>3</v>
      </c>
      <c r="G31" s="21">
        <v>3</v>
      </c>
      <c r="H31" s="21">
        <v>3</v>
      </c>
      <c r="I31" s="21">
        <v>3</v>
      </c>
      <c r="J31" s="21">
        <v>3</v>
      </c>
      <c r="K31" s="21">
        <v>3</v>
      </c>
      <c r="L31" s="21">
        <v>3</v>
      </c>
      <c r="M31" s="21">
        <v>3</v>
      </c>
      <c r="N31" s="21">
        <v>3</v>
      </c>
      <c r="O31" s="21">
        <v>3</v>
      </c>
      <c r="P31" s="21">
        <v>3</v>
      </c>
      <c r="Q31" s="21">
        <v>3</v>
      </c>
      <c r="R31" s="21">
        <v>3</v>
      </c>
      <c r="S31" s="21">
        <v>3</v>
      </c>
      <c r="T31" s="21">
        <v>3</v>
      </c>
      <c r="U31" s="21">
        <v>3</v>
      </c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</row>
    <row r="32" spans="1:34" x14ac:dyDescent="0.35">
      <c r="A32" s="18" t="s">
        <v>19</v>
      </c>
      <c r="B32" s="21">
        <v>2</v>
      </c>
      <c r="C32" s="21">
        <v>2</v>
      </c>
      <c r="D32" s="21">
        <v>2</v>
      </c>
      <c r="E32" s="21">
        <v>2</v>
      </c>
      <c r="F32" s="21">
        <v>2</v>
      </c>
      <c r="G32" s="21">
        <v>2</v>
      </c>
      <c r="H32" s="21">
        <v>1</v>
      </c>
      <c r="I32" s="21">
        <v>1</v>
      </c>
      <c r="J32" s="21">
        <v>1</v>
      </c>
      <c r="K32" s="21">
        <v>1</v>
      </c>
      <c r="L32" s="21">
        <v>1</v>
      </c>
      <c r="M32" s="21">
        <v>1</v>
      </c>
      <c r="N32" s="21">
        <v>1</v>
      </c>
      <c r="O32" s="21">
        <v>1</v>
      </c>
      <c r="P32" s="21">
        <v>1</v>
      </c>
      <c r="Q32" s="21">
        <v>1</v>
      </c>
      <c r="R32" s="21">
        <v>1</v>
      </c>
      <c r="S32" s="21">
        <v>1</v>
      </c>
      <c r="T32" s="21">
        <v>1</v>
      </c>
      <c r="U32" s="21">
        <v>1</v>
      </c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</row>
    <row r="33" spans="1:34" x14ac:dyDescent="0.35">
      <c r="A33" s="18" t="s">
        <v>73</v>
      </c>
      <c r="B33" s="19">
        <v>0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20">
        <v>0</v>
      </c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</row>
    <row r="34" spans="1:34" x14ac:dyDescent="0.35">
      <c r="A34" s="18" t="s">
        <v>74</v>
      </c>
      <c r="B34" s="19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20">
        <v>0</v>
      </c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</row>
    <row r="35" spans="1:34" x14ac:dyDescent="0.35">
      <c r="A35" s="18" t="s">
        <v>20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21">
        <v>1</v>
      </c>
      <c r="L35" s="21">
        <v>1</v>
      </c>
      <c r="M35" s="21">
        <v>1</v>
      </c>
      <c r="N35" s="21">
        <v>1</v>
      </c>
      <c r="O35" s="21">
        <v>1</v>
      </c>
      <c r="P35" s="21">
        <v>1</v>
      </c>
      <c r="Q35" s="21">
        <v>1</v>
      </c>
      <c r="R35" s="21">
        <v>1</v>
      </c>
      <c r="S35" s="21">
        <v>1</v>
      </c>
      <c r="T35" s="21">
        <v>1</v>
      </c>
      <c r="U35" s="20">
        <v>0</v>
      </c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</row>
    <row r="36" spans="1:34" x14ac:dyDescent="0.35">
      <c r="A36" s="18" t="s">
        <v>21</v>
      </c>
      <c r="B36" s="21">
        <v>2</v>
      </c>
      <c r="C36" s="21">
        <v>3</v>
      </c>
      <c r="D36" s="21">
        <v>3</v>
      </c>
      <c r="E36" s="21">
        <v>2</v>
      </c>
      <c r="F36" s="21">
        <v>2</v>
      </c>
      <c r="G36" s="21">
        <v>2</v>
      </c>
      <c r="H36" s="21">
        <v>2</v>
      </c>
      <c r="I36" s="21">
        <v>2</v>
      </c>
      <c r="J36" s="21">
        <v>3</v>
      </c>
      <c r="K36" s="21">
        <v>3</v>
      </c>
      <c r="L36" s="21">
        <v>3</v>
      </c>
      <c r="M36" s="21">
        <v>3</v>
      </c>
      <c r="N36" s="21">
        <v>3</v>
      </c>
      <c r="O36" s="21">
        <v>3</v>
      </c>
      <c r="P36" s="21">
        <v>3</v>
      </c>
      <c r="Q36" s="21">
        <v>3</v>
      </c>
      <c r="R36" s="21">
        <v>3</v>
      </c>
      <c r="S36" s="21">
        <v>2</v>
      </c>
      <c r="T36" s="21">
        <v>2</v>
      </c>
      <c r="U36" s="21">
        <v>2</v>
      </c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</row>
    <row r="37" spans="1:34" x14ac:dyDescent="0.35">
      <c r="A37" s="18" t="s">
        <v>22</v>
      </c>
      <c r="B37" s="19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20">
        <v>0</v>
      </c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</row>
    <row r="38" spans="1:34" x14ac:dyDescent="0.35">
      <c r="A38" s="18" t="s">
        <v>23</v>
      </c>
      <c r="B38" s="20">
        <v>9</v>
      </c>
      <c r="C38" s="20">
        <v>9</v>
      </c>
      <c r="D38" s="20">
        <v>9</v>
      </c>
      <c r="E38" s="20">
        <v>9</v>
      </c>
      <c r="F38" s="20">
        <v>9</v>
      </c>
      <c r="G38" s="20">
        <v>9</v>
      </c>
      <c r="H38" s="20">
        <v>8</v>
      </c>
      <c r="I38" s="20">
        <v>8</v>
      </c>
      <c r="J38" s="20">
        <v>8</v>
      </c>
      <c r="K38" s="20">
        <v>8</v>
      </c>
      <c r="L38" s="20">
        <v>8</v>
      </c>
      <c r="M38" s="20">
        <v>8</v>
      </c>
      <c r="N38" s="20">
        <v>8</v>
      </c>
      <c r="O38" s="20">
        <v>8</v>
      </c>
      <c r="P38" s="20">
        <v>7</v>
      </c>
      <c r="Q38" s="20">
        <v>7</v>
      </c>
      <c r="R38" s="20">
        <v>7</v>
      </c>
      <c r="S38" s="20">
        <v>6</v>
      </c>
      <c r="T38" s="20">
        <v>6</v>
      </c>
      <c r="U38" s="20">
        <v>5</v>
      </c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</row>
    <row r="39" spans="1:34" x14ac:dyDescent="0.35">
      <c r="A39" s="18" t="s">
        <v>24</v>
      </c>
      <c r="B39" s="21">
        <v>1</v>
      </c>
      <c r="C39" s="21">
        <v>1</v>
      </c>
      <c r="D39" s="21">
        <v>1</v>
      </c>
      <c r="E39" s="21">
        <v>1</v>
      </c>
      <c r="F39" s="21">
        <v>1</v>
      </c>
      <c r="G39" s="21">
        <v>1</v>
      </c>
      <c r="H39" s="21">
        <v>1</v>
      </c>
      <c r="I39" s="21">
        <v>1</v>
      </c>
      <c r="J39" s="21">
        <v>1</v>
      </c>
      <c r="K39" s="21">
        <v>1</v>
      </c>
      <c r="L39" s="21">
        <v>1</v>
      </c>
      <c r="M39" s="21">
        <v>1</v>
      </c>
      <c r="N39" s="21">
        <v>1</v>
      </c>
      <c r="O39" s="21">
        <v>1</v>
      </c>
      <c r="P39" s="21">
        <v>1</v>
      </c>
      <c r="Q39" s="21">
        <v>1</v>
      </c>
      <c r="R39" s="21">
        <v>1</v>
      </c>
      <c r="S39" s="21">
        <v>1</v>
      </c>
      <c r="T39" s="21">
        <v>1</v>
      </c>
      <c r="U39" s="21">
        <v>1</v>
      </c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</row>
    <row r="40" spans="1:34" x14ac:dyDescent="0.35">
      <c r="A40" s="18" t="s">
        <v>25</v>
      </c>
      <c r="B40" s="21">
        <v>2</v>
      </c>
      <c r="C40" s="21">
        <v>2</v>
      </c>
      <c r="D40" s="21">
        <v>2</v>
      </c>
      <c r="E40" s="21">
        <v>2</v>
      </c>
      <c r="F40" s="21">
        <v>2</v>
      </c>
      <c r="G40" s="21">
        <v>2</v>
      </c>
      <c r="H40" s="21">
        <v>2</v>
      </c>
      <c r="I40" s="21">
        <v>2</v>
      </c>
      <c r="J40" s="21">
        <v>2</v>
      </c>
      <c r="K40" s="21">
        <v>2</v>
      </c>
      <c r="L40" s="21">
        <v>2</v>
      </c>
      <c r="M40" s="21">
        <v>1</v>
      </c>
      <c r="N40" s="21">
        <v>1</v>
      </c>
      <c r="O40" s="21">
        <v>1</v>
      </c>
      <c r="P40" s="21">
        <v>1</v>
      </c>
      <c r="Q40" s="21">
        <v>1</v>
      </c>
      <c r="R40" s="21">
        <v>1</v>
      </c>
      <c r="S40" s="21">
        <v>2</v>
      </c>
      <c r="T40" s="21">
        <v>2</v>
      </c>
      <c r="U40" s="21">
        <v>2</v>
      </c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</row>
    <row r="41" spans="1:34" x14ac:dyDescent="0.35">
      <c r="A41" s="18" t="s">
        <v>26</v>
      </c>
      <c r="B41" s="20">
        <v>10</v>
      </c>
      <c r="C41" s="20">
        <v>10</v>
      </c>
      <c r="D41" s="20">
        <v>9</v>
      </c>
      <c r="E41" s="20">
        <v>9</v>
      </c>
      <c r="F41" s="20">
        <v>8</v>
      </c>
      <c r="G41" s="20">
        <v>8</v>
      </c>
      <c r="H41" s="20">
        <v>8</v>
      </c>
      <c r="I41" s="20">
        <v>8</v>
      </c>
      <c r="J41" s="20">
        <v>7</v>
      </c>
      <c r="K41" s="20">
        <v>7</v>
      </c>
      <c r="L41" s="20">
        <v>7</v>
      </c>
      <c r="M41" s="20">
        <v>7</v>
      </c>
      <c r="N41" s="20">
        <v>6</v>
      </c>
      <c r="O41" s="20">
        <v>6</v>
      </c>
      <c r="P41" s="20">
        <v>6</v>
      </c>
      <c r="Q41" s="20">
        <v>7</v>
      </c>
      <c r="R41" s="20">
        <v>6</v>
      </c>
      <c r="S41" s="20">
        <v>4</v>
      </c>
      <c r="T41" s="20">
        <v>4</v>
      </c>
      <c r="U41" s="20">
        <v>4</v>
      </c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</row>
    <row r="42" spans="1:34" x14ac:dyDescent="0.35">
      <c r="A42" s="18" t="s">
        <v>27</v>
      </c>
      <c r="B42" s="20">
        <v>1</v>
      </c>
      <c r="C42" s="20">
        <v>1</v>
      </c>
      <c r="D42" s="20">
        <v>1</v>
      </c>
      <c r="E42" s="20">
        <v>1</v>
      </c>
      <c r="F42" s="21">
        <v>1</v>
      </c>
      <c r="G42" s="21">
        <v>1</v>
      </c>
      <c r="H42" s="21">
        <v>1</v>
      </c>
      <c r="I42" s="21">
        <v>1</v>
      </c>
      <c r="J42" s="21">
        <v>1</v>
      </c>
      <c r="K42" s="21">
        <v>1</v>
      </c>
      <c r="L42" s="21">
        <v>1</v>
      </c>
      <c r="M42" s="21">
        <v>1</v>
      </c>
      <c r="N42" s="21">
        <v>1</v>
      </c>
      <c r="O42" s="21">
        <v>1</v>
      </c>
      <c r="P42" s="21">
        <v>1</v>
      </c>
      <c r="Q42" s="21">
        <v>1</v>
      </c>
      <c r="R42" s="21">
        <v>1</v>
      </c>
      <c r="S42" s="21">
        <v>1</v>
      </c>
      <c r="T42" s="21">
        <v>1</v>
      </c>
      <c r="U42" s="21">
        <v>1</v>
      </c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</row>
    <row r="43" spans="1:34" x14ac:dyDescent="0.35">
      <c r="A43" s="18" t="s">
        <v>75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20">
        <v>0</v>
      </c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</row>
    <row r="44" spans="1:34" x14ac:dyDescent="0.35">
      <c r="A44" s="18" t="s">
        <v>28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1</v>
      </c>
      <c r="L44" s="19">
        <v>1</v>
      </c>
      <c r="M44" s="19">
        <v>1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20">
        <v>0</v>
      </c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</row>
    <row r="45" spans="1:34" x14ac:dyDescent="0.35">
      <c r="A45" s="18" t="s">
        <v>29</v>
      </c>
      <c r="B45" s="21">
        <v>2</v>
      </c>
      <c r="C45" s="21">
        <v>2</v>
      </c>
      <c r="D45" s="21">
        <v>2</v>
      </c>
      <c r="E45" s="21">
        <v>2</v>
      </c>
      <c r="F45" s="21">
        <v>2</v>
      </c>
      <c r="G45" s="21">
        <v>2</v>
      </c>
      <c r="H45" s="21">
        <v>2</v>
      </c>
      <c r="I45" s="21">
        <v>2</v>
      </c>
      <c r="J45" s="21">
        <v>2</v>
      </c>
      <c r="K45" s="21">
        <v>2</v>
      </c>
      <c r="L45" s="21">
        <v>2</v>
      </c>
      <c r="M45" s="21">
        <v>2</v>
      </c>
      <c r="N45" s="21">
        <v>1</v>
      </c>
      <c r="O45" s="21">
        <v>1</v>
      </c>
      <c r="P45" s="21">
        <v>1</v>
      </c>
      <c r="Q45" s="21">
        <v>1</v>
      </c>
      <c r="R45" s="21">
        <v>1</v>
      </c>
      <c r="S45" s="21">
        <v>1</v>
      </c>
      <c r="T45" s="21">
        <v>1</v>
      </c>
      <c r="U45" s="21">
        <v>1</v>
      </c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</row>
    <row r="46" spans="1:34" x14ac:dyDescent="0.35">
      <c r="A46" s="18" t="s">
        <v>30</v>
      </c>
      <c r="B46" s="21">
        <v>1</v>
      </c>
      <c r="C46" s="21">
        <v>1</v>
      </c>
      <c r="D46" s="21">
        <v>1</v>
      </c>
      <c r="E46" s="21">
        <v>1</v>
      </c>
      <c r="F46" s="21">
        <v>1</v>
      </c>
      <c r="G46" s="21">
        <v>1</v>
      </c>
      <c r="H46" s="21">
        <v>1</v>
      </c>
      <c r="I46" s="21">
        <v>1</v>
      </c>
      <c r="J46" s="21">
        <v>1</v>
      </c>
      <c r="K46" s="21">
        <v>1</v>
      </c>
      <c r="L46" s="21">
        <v>1</v>
      </c>
      <c r="M46" s="21">
        <v>1</v>
      </c>
      <c r="N46" s="21">
        <v>1</v>
      </c>
      <c r="O46" s="21">
        <v>1</v>
      </c>
      <c r="P46" s="21">
        <v>1</v>
      </c>
      <c r="Q46" s="21">
        <v>1</v>
      </c>
      <c r="R46" s="21">
        <v>1</v>
      </c>
      <c r="S46" s="21">
        <v>1</v>
      </c>
      <c r="T46" s="21">
        <v>2</v>
      </c>
      <c r="U46" s="21">
        <v>2</v>
      </c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</row>
    <row r="47" spans="1:34" x14ac:dyDescent="0.35">
      <c r="A47" s="18" t="s">
        <v>31</v>
      </c>
      <c r="B47" s="20">
        <v>8</v>
      </c>
      <c r="C47" s="20">
        <v>7</v>
      </c>
      <c r="D47" s="20">
        <v>7</v>
      </c>
      <c r="E47" s="20">
        <v>7</v>
      </c>
      <c r="F47" s="20">
        <v>6</v>
      </c>
      <c r="G47" s="20">
        <v>6</v>
      </c>
      <c r="H47" s="20">
        <v>7</v>
      </c>
      <c r="I47" s="20">
        <v>7</v>
      </c>
      <c r="J47" s="20">
        <v>7</v>
      </c>
      <c r="K47" s="20">
        <v>7</v>
      </c>
      <c r="L47" s="20">
        <v>7</v>
      </c>
      <c r="M47" s="20">
        <v>6</v>
      </c>
      <c r="N47" s="20">
        <v>5</v>
      </c>
      <c r="O47" s="20">
        <v>5</v>
      </c>
      <c r="P47" s="20">
        <v>5</v>
      </c>
      <c r="Q47" s="20">
        <v>5</v>
      </c>
      <c r="R47" s="20">
        <v>5</v>
      </c>
      <c r="S47" s="20">
        <v>5</v>
      </c>
      <c r="T47" s="20">
        <v>5</v>
      </c>
      <c r="U47" s="20">
        <v>5</v>
      </c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</row>
    <row r="48" spans="1:34" x14ac:dyDescent="0.35">
      <c r="A48" s="18" t="s">
        <v>32</v>
      </c>
      <c r="B48" s="20">
        <v>3</v>
      </c>
      <c r="C48" s="21">
        <v>3</v>
      </c>
      <c r="D48" s="21">
        <v>3</v>
      </c>
      <c r="E48" s="21">
        <v>3</v>
      </c>
      <c r="F48" s="21">
        <v>3</v>
      </c>
      <c r="G48" s="21">
        <v>3</v>
      </c>
      <c r="H48" s="21">
        <v>3</v>
      </c>
      <c r="I48" s="21">
        <v>3</v>
      </c>
      <c r="J48" s="21">
        <v>3</v>
      </c>
      <c r="K48" s="21">
        <v>3</v>
      </c>
      <c r="L48" s="21">
        <v>3</v>
      </c>
      <c r="M48" s="21">
        <v>3</v>
      </c>
      <c r="N48" s="21">
        <v>3</v>
      </c>
      <c r="O48" s="21">
        <v>2</v>
      </c>
      <c r="P48" s="21">
        <v>2</v>
      </c>
      <c r="Q48" s="21">
        <v>2</v>
      </c>
      <c r="R48" s="21">
        <v>2</v>
      </c>
      <c r="S48" s="21">
        <v>2</v>
      </c>
      <c r="T48" s="21">
        <v>2</v>
      </c>
      <c r="U48" s="21">
        <v>1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</row>
    <row r="49" spans="1:34" x14ac:dyDescent="0.35">
      <c r="A49" s="18" t="s">
        <v>33</v>
      </c>
      <c r="B49" s="20">
        <v>5</v>
      </c>
      <c r="C49" s="20">
        <v>5</v>
      </c>
      <c r="D49" s="20">
        <v>5</v>
      </c>
      <c r="E49" s="20">
        <v>5</v>
      </c>
      <c r="F49" s="20">
        <v>5</v>
      </c>
      <c r="G49" s="20">
        <v>5</v>
      </c>
      <c r="H49" s="20">
        <v>5</v>
      </c>
      <c r="I49" s="20">
        <v>5</v>
      </c>
      <c r="J49" s="20">
        <v>5</v>
      </c>
      <c r="K49" s="20">
        <v>5</v>
      </c>
      <c r="L49" s="21">
        <v>5</v>
      </c>
      <c r="M49" s="21">
        <v>5</v>
      </c>
      <c r="N49" s="21">
        <v>5</v>
      </c>
      <c r="O49" s="21">
        <v>3</v>
      </c>
      <c r="P49" s="21">
        <v>3</v>
      </c>
      <c r="Q49" s="21">
        <v>3</v>
      </c>
      <c r="R49" s="21">
        <v>3</v>
      </c>
      <c r="S49" s="21">
        <v>3</v>
      </c>
      <c r="T49" s="21">
        <v>3</v>
      </c>
      <c r="U49" s="21">
        <v>2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</row>
    <row r="50" spans="1:34" x14ac:dyDescent="0.35">
      <c r="A50" s="18" t="s">
        <v>76</v>
      </c>
      <c r="B50" s="19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20">
        <v>0</v>
      </c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</row>
    <row r="51" spans="1:34" x14ac:dyDescent="0.35">
      <c r="A51" s="18" t="s">
        <v>34</v>
      </c>
      <c r="B51" s="21">
        <v>2</v>
      </c>
      <c r="C51" s="21">
        <v>2</v>
      </c>
      <c r="D51" s="21">
        <v>3</v>
      </c>
      <c r="E51" s="21">
        <v>3</v>
      </c>
      <c r="F51" s="21">
        <v>3</v>
      </c>
      <c r="G51" s="21">
        <v>2</v>
      </c>
      <c r="H51" s="21">
        <v>2</v>
      </c>
      <c r="I51" s="21">
        <v>2</v>
      </c>
      <c r="J51" s="21">
        <v>3</v>
      </c>
      <c r="K51" s="21">
        <v>3</v>
      </c>
      <c r="L51" s="21">
        <v>3</v>
      </c>
      <c r="M51" s="21">
        <v>3</v>
      </c>
      <c r="N51" s="21">
        <v>3</v>
      </c>
      <c r="O51" s="21">
        <v>3</v>
      </c>
      <c r="P51" s="21">
        <v>3</v>
      </c>
      <c r="Q51" s="21">
        <v>3</v>
      </c>
      <c r="R51" s="21">
        <v>2</v>
      </c>
      <c r="S51" s="21">
        <v>3</v>
      </c>
      <c r="T51" s="21">
        <v>3</v>
      </c>
      <c r="U51" s="21">
        <v>3</v>
      </c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</row>
    <row r="52" spans="1:34" x14ac:dyDescent="0.35">
      <c r="A52" s="18" t="s">
        <v>77</v>
      </c>
      <c r="B52" s="20">
        <v>4</v>
      </c>
      <c r="C52" s="20">
        <v>4</v>
      </c>
      <c r="D52" s="20">
        <v>4</v>
      </c>
      <c r="E52" s="20">
        <v>4</v>
      </c>
      <c r="F52" s="20">
        <v>4</v>
      </c>
      <c r="G52" s="20">
        <v>4</v>
      </c>
      <c r="H52" s="20">
        <v>4</v>
      </c>
      <c r="I52" s="20">
        <v>4</v>
      </c>
      <c r="J52" s="20">
        <v>4</v>
      </c>
      <c r="K52" s="20">
        <v>4</v>
      </c>
      <c r="L52" s="20">
        <v>4</v>
      </c>
      <c r="M52" s="20">
        <v>4</v>
      </c>
      <c r="N52" s="20">
        <v>4</v>
      </c>
      <c r="O52" s="20">
        <v>4</v>
      </c>
      <c r="P52" s="20">
        <v>4</v>
      </c>
      <c r="Q52" s="20">
        <v>4</v>
      </c>
      <c r="R52" s="20">
        <v>4</v>
      </c>
      <c r="S52" s="20">
        <v>5</v>
      </c>
      <c r="T52" s="20">
        <v>4</v>
      </c>
      <c r="U52" s="20">
        <v>4</v>
      </c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</row>
    <row r="53" spans="1:34" x14ac:dyDescent="0.35">
      <c r="A53" s="18" t="s">
        <v>35</v>
      </c>
      <c r="B53" s="21">
        <v>1</v>
      </c>
      <c r="C53" s="21">
        <v>1</v>
      </c>
      <c r="D53" s="21">
        <v>1</v>
      </c>
      <c r="E53" s="21">
        <v>1</v>
      </c>
      <c r="F53" s="21">
        <v>1</v>
      </c>
      <c r="G53" s="21">
        <v>1</v>
      </c>
      <c r="H53" s="21">
        <v>1</v>
      </c>
      <c r="I53" s="21">
        <v>1</v>
      </c>
      <c r="J53" s="21">
        <v>1</v>
      </c>
      <c r="K53" s="21">
        <v>1</v>
      </c>
      <c r="L53" s="21">
        <v>1</v>
      </c>
      <c r="M53" s="21">
        <v>1</v>
      </c>
      <c r="N53" s="21">
        <v>1</v>
      </c>
      <c r="O53" s="21">
        <v>1</v>
      </c>
      <c r="P53" s="21">
        <v>1</v>
      </c>
      <c r="Q53" s="21">
        <v>1</v>
      </c>
      <c r="R53" s="21">
        <v>1</v>
      </c>
      <c r="S53" s="21">
        <v>1</v>
      </c>
      <c r="T53" s="21">
        <v>1</v>
      </c>
      <c r="U53" s="21">
        <v>1</v>
      </c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</row>
    <row r="54" spans="1:34" x14ac:dyDescent="0.35">
      <c r="A54" s="18" t="s">
        <v>36</v>
      </c>
      <c r="B54" s="21">
        <v>6</v>
      </c>
      <c r="C54" s="21">
        <v>6</v>
      </c>
      <c r="D54" s="21">
        <v>6</v>
      </c>
      <c r="E54" s="21">
        <v>6</v>
      </c>
      <c r="F54" s="21">
        <v>6</v>
      </c>
      <c r="G54" s="21">
        <v>6</v>
      </c>
      <c r="H54" s="21">
        <v>6</v>
      </c>
      <c r="I54" s="21">
        <v>6</v>
      </c>
      <c r="J54" s="21">
        <v>5</v>
      </c>
      <c r="K54" s="21">
        <v>4</v>
      </c>
      <c r="L54" s="21">
        <v>4</v>
      </c>
      <c r="M54" s="21">
        <v>4</v>
      </c>
      <c r="N54" s="21">
        <v>4</v>
      </c>
      <c r="O54" s="21">
        <v>4</v>
      </c>
      <c r="P54" s="21">
        <v>4</v>
      </c>
      <c r="Q54" s="21">
        <v>5</v>
      </c>
      <c r="R54" s="21">
        <v>5</v>
      </c>
      <c r="S54" s="21">
        <v>5</v>
      </c>
      <c r="T54" s="21">
        <v>5</v>
      </c>
      <c r="U54" s="21">
        <v>5</v>
      </c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</row>
    <row r="55" spans="1:34" x14ac:dyDescent="0.35">
      <c r="A55" s="18" t="s">
        <v>41</v>
      </c>
      <c r="B55" s="22">
        <v>114</v>
      </c>
      <c r="C55" s="22">
        <v>113</v>
      </c>
      <c r="D55" s="22">
        <v>113</v>
      </c>
      <c r="E55" s="22">
        <v>112</v>
      </c>
      <c r="F55" s="22">
        <v>109</v>
      </c>
      <c r="G55" s="22">
        <v>107</v>
      </c>
      <c r="H55" s="22">
        <v>108</v>
      </c>
      <c r="I55" s="22">
        <v>106</v>
      </c>
      <c r="J55" s="22">
        <v>107</v>
      </c>
      <c r="K55" s="22">
        <v>108</v>
      </c>
      <c r="L55" s="22">
        <v>107</v>
      </c>
      <c r="M55" s="22">
        <v>103</v>
      </c>
      <c r="N55" s="22">
        <v>99</v>
      </c>
      <c r="O55" s="22">
        <v>96</v>
      </c>
      <c r="P55" s="22">
        <v>91</v>
      </c>
      <c r="Q55" s="22">
        <v>94</v>
      </c>
      <c r="R55" s="22">
        <v>91</v>
      </c>
      <c r="S55" s="22">
        <v>89</v>
      </c>
      <c r="T55" s="22">
        <v>90</v>
      </c>
      <c r="U55" s="22">
        <v>81</v>
      </c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</row>
    <row r="58" spans="1:34" x14ac:dyDescent="0.35">
      <c r="A58" s="1" t="s">
        <v>87</v>
      </c>
    </row>
    <row r="59" spans="1:34" x14ac:dyDescent="0.35">
      <c r="A59" s="27" t="s">
        <v>88</v>
      </c>
    </row>
    <row r="60" spans="1:34" x14ac:dyDescent="0.35">
      <c r="A60" t="s">
        <v>38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</row>
    <row r="61" spans="1:34" x14ac:dyDescent="0.35">
      <c r="A61" t="s">
        <v>2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8">
        <v>1827991.1909981689</v>
      </c>
      <c r="W61" s="28">
        <v>1877753.4908100606</v>
      </c>
      <c r="X61" s="28">
        <v>1894723.15123661</v>
      </c>
      <c r="Y61" s="28">
        <v>1947130.3593810261</v>
      </c>
      <c r="Z61" s="28">
        <v>1918537.221826033</v>
      </c>
      <c r="AA61" s="28">
        <v>1917574.2411629513</v>
      </c>
      <c r="AB61" s="28">
        <v>1832138.2721467048</v>
      </c>
      <c r="AC61" s="28">
        <v>1849915.1902444374</v>
      </c>
      <c r="AD61" s="28">
        <v>2058926.1429025072</v>
      </c>
      <c r="AE61" s="28">
        <v>2010049.1555832101</v>
      </c>
      <c r="AF61" s="28">
        <v>1838525.9566750533</v>
      </c>
      <c r="AG61" s="28">
        <v>2122552.1126958495</v>
      </c>
      <c r="AH61" s="28">
        <v>1882881.70346515</v>
      </c>
    </row>
    <row r="62" spans="1:34" x14ac:dyDescent="0.35">
      <c r="A62" t="s">
        <v>3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4">
        <v>282270</v>
      </c>
      <c r="W62" s="4">
        <v>275024.09999999998</v>
      </c>
      <c r="X62" s="4">
        <v>257180.2</v>
      </c>
      <c r="Y62" s="4">
        <v>234935.9</v>
      </c>
      <c r="Z62" s="4">
        <v>290378.59999999998</v>
      </c>
      <c r="AA62" s="4">
        <v>230614.39999999999</v>
      </c>
      <c r="AB62" s="4">
        <v>245960.9</v>
      </c>
      <c r="AC62" s="4">
        <v>250521.5</v>
      </c>
      <c r="AD62" s="4">
        <v>270422.8</v>
      </c>
      <c r="AE62" s="4">
        <v>274468.5</v>
      </c>
      <c r="AF62" s="4">
        <v>230723.4</v>
      </c>
      <c r="AG62" s="4">
        <v>246255.3</v>
      </c>
      <c r="AH62" s="4">
        <v>260950.6</v>
      </c>
    </row>
    <row r="63" spans="1:34" x14ac:dyDescent="0.35">
      <c r="A63" t="s">
        <v>4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4">
        <v>437783.8</v>
      </c>
      <c r="W63" s="4">
        <v>432592.2</v>
      </c>
      <c r="X63" s="4">
        <v>447852.7</v>
      </c>
      <c r="Y63" s="4">
        <v>454293</v>
      </c>
      <c r="Z63" s="4">
        <v>421456.9</v>
      </c>
      <c r="AA63" s="4">
        <v>421574.9</v>
      </c>
      <c r="AB63" s="28">
        <v>441206.43030260922</v>
      </c>
      <c r="AC63" s="28">
        <v>477932.41614360973</v>
      </c>
      <c r="AD63" s="28">
        <v>478882.6624117376</v>
      </c>
      <c r="AE63" s="28">
        <v>473879.96839206538</v>
      </c>
      <c r="AF63" s="28">
        <v>461412.33134970034</v>
      </c>
      <c r="AG63" s="28">
        <v>519793.68550447462</v>
      </c>
      <c r="AH63" s="28">
        <v>475094.36505304178</v>
      </c>
    </row>
    <row r="64" spans="1:34" x14ac:dyDescent="0.35">
      <c r="A64" t="s">
        <v>5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4">
        <v>45487.3</v>
      </c>
      <c r="W64" s="4">
        <v>51869.5</v>
      </c>
      <c r="X64" s="4">
        <v>53135.7</v>
      </c>
      <c r="Y64" s="4">
        <v>57377</v>
      </c>
      <c r="Z64" s="4">
        <v>66728.399999999994</v>
      </c>
      <c r="AA64" s="4">
        <v>72677.100000000006</v>
      </c>
      <c r="AB64" s="4">
        <v>73339.7</v>
      </c>
      <c r="AC64" s="4">
        <v>89008.700000000012</v>
      </c>
      <c r="AD64" s="4">
        <v>71892.900000000009</v>
      </c>
      <c r="AE64" s="4">
        <v>72452</v>
      </c>
      <c r="AF64" s="4">
        <v>60039.4</v>
      </c>
      <c r="AG64" s="4">
        <v>57983.3</v>
      </c>
      <c r="AH64" s="4">
        <v>53327.9</v>
      </c>
    </row>
    <row r="65" spans="1:34" x14ac:dyDescent="0.35">
      <c r="A65" t="s">
        <v>6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4">
        <v>9604</v>
      </c>
      <c r="W65" s="4">
        <v>10016</v>
      </c>
      <c r="X65" s="4">
        <v>10502</v>
      </c>
      <c r="Y65" s="4">
        <v>11328</v>
      </c>
      <c r="Z65" s="4">
        <v>12652.1</v>
      </c>
      <c r="AA65" s="4">
        <v>0</v>
      </c>
      <c r="AB65" s="4">
        <v>14760.8</v>
      </c>
      <c r="AC65" s="4">
        <v>12736.1</v>
      </c>
      <c r="AD65" s="4">
        <v>29315.1</v>
      </c>
      <c r="AE65" s="4">
        <v>60552.6</v>
      </c>
      <c r="AF65" s="4">
        <v>83301.100000000006</v>
      </c>
      <c r="AG65" s="4">
        <v>83363.8</v>
      </c>
      <c r="AH65" s="4">
        <v>14145.9</v>
      </c>
    </row>
    <row r="66" spans="1:34" x14ac:dyDescent="0.35">
      <c r="A66" t="s">
        <v>65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</row>
    <row r="67" spans="1:34" x14ac:dyDescent="0.35">
      <c r="A67" t="s">
        <v>66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</row>
    <row r="68" spans="1:34" x14ac:dyDescent="0.35">
      <c r="A68" t="s">
        <v>67</v>
      </c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</row>
    <row r="69" spans="1:34" x14ac:dyDescent="0.35">
      <c r="A69" t="s">
        <v>7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</row>
    <row r="70" spans="1:34" x14ac:dyDescent="0.35">
      <c r="A70" t="s">
        <v>8</v>
      </c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</row>
    <row r="71" spans="1:34" x14ac:dyDescent="0.35">
      <c r="A71" t="s">
        <v>37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</row>
    <row r="72" spans="1:34" x14ac:dyDescent="0.35">
      <c r="A72" t="s">
        <v>9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4">
        <v>184003</v>
      </c>
      <c r="W72" s="4">
        <v>176016.7</v>
      </c>
      <c r="X72" s="4">
        <v>175724</v>
      </c>
      <c r="Y72" s="4">
        <v>161148</v>
      </c>
      <c r="Z72" s="4">
        <v>165422.70000000001</v>
      </c>
      <c r="AA72" s="4">
        <v>134267</v>
      </c>
      <c r="AB72" s="4">
        <v>147331.6</v>
      </c>
      <c r="AC72" s="4">
        <v>180597</v>
      </c>
      <c r="AD72" s="4">
        <v>164670.6</v>
      </c>
      <c r="AE72" s="4">
        <v>167851.7</v>
      </c>
      <c r="AF72" s="4">
        <v>176551.1</v>
      </c>
      <c r="AG72" s="4">
        <v>163892.70000000001</v>
      </c>
      <c r="AH72" s="4">
        <v>118264.3</v>
      </c>
    </row>
    <row r="73" spans="1:34" x14ac:dyDescent="0.35">
      <c r="A73" t="s">
        <v>40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4">
        <v>0</v>
      </c>
      <c r="W73" s="4">
        <v>44429</v>
      </c>
      <c r="X73" s="4">
        <v>60474.400000000001</v>
      </c>
      <c r="Y73" s="4">
        <v>81488.399999999994</v>
      </c>
      <c r="Z73" s="4">
        <v>90885.099999999991</v>
      </c>
      <c r="AA73" s="4">
        <v>84836.2</v>
      </c>
      <c r="AB73" s="4">
        <v>76150.100000000006</v>
      </c>
      <c r="AC73" s="4">
        <v>82228.400000000009</v>
      </c>
      <c r="AD73" s="4">
        <v>76005.2</v>
      </c>
      <c r="AE73" s="4">
        <v>83632.5</v>
      </c>
      <c r="AF73" s="4">
        <v>70163.200000000012</v>
      </c>
      <c r="AG73" s="4">
        <v>85709.4</v>
      </c>
      <c r="AH73" s="4">
        <v>72842.899999999994</v>
      </c>
    </row>
    <row r="74" spans="1:34" x14ac:dyDescent="0.35">
      <c r="A74" t="s">
        <v>10</v>
      </c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</row>
    <row r="75" spans="1:34" x14ac:dyDescent="0.35">
      <c r="A75" t="s">
        <v>11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4">
        <v>798678</v>
      </c>
      <c r="W75" s="4">
        <v>818199</v>
      </c>
      <c r="X75" s="4">
        <v>818242.7</v>
      </c>
      <c r="Y75" s="4">
        <v>607196</v>
      </c>
      <c r="Z75" s="4">
        <v>753167.5</v>
      </c>
      <c r="AA75" s="4">
        <v>782715.5</v>
      </c>
      <c r="AB75" s="4">
        <v>712881.2</v>
      </c>
      <c r="AC75" s="4">
        <v>753607.7</v>
      </c>
      <c r="AD75" s="4">
        <v>766582.39999999991</v>
      </c>
      <c r="AE75" s="4">
        <v>717753.2</v>
      </c>
      <c r="AF75" s="4">
        <v>705563.4</v>
      </c>
      <c r="AG75" s="4">
        <v>688151.6</v>
      </c>
      <c r="AH75" s="4">
        <v>700399.70000000007</v>
      </c>
    </row>
    <row r="76" spans="1:34" x14ac:dyDescent="0.35">
      <c r="A76" t="s">
        <v>12</v>
      </c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</row>
    <row r="77" spans="1:34" x14ac:dyDescent="0.35">
      <c r="A77" t="s">
        <v>13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4">
        <v>1713479.5</v>
      </c>
      <c r="W77" s="4">
        <v>1839813.8</v>
      </c>
      <c r="X77" s="4">
        <v>1732336.2</v>
      </c>
      <c r="Y77" s="4">
        <v>1694535.3</v>
      </c>
      <c r="Z77" s="4">
        <v>1672098.7000000002</v>
      </c>
      <c r="AA77" s="4">
        <v>1508287.1</v>
      </c>
      <c r="AB77" s="4">
        <v>1266684.3</v>
      </c>
      <c r="AC77" s="4">
        <v>1472020.7</v>
      </c>
      <c r="AD77" s="4">
        <v>1397655.2000000002</v>
      </c>
      <c r="AE77" s="4">
        <v>964518.1</v>
      </c>
      <c r="AF77" s="4">
        <v>750437.3</v>
      </c>
      <c r="AG77" s="4">
        <v>794957.7</v>
      </c>
      <c r="AH77" s="4">
        <v>1043985.7</v>
      </c>
    </row>
    <row r="78" spans="1:34" x14ac:dyDescent="0.35">
      <c r="A78" t="s">
        <v>68</v>
      </c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</row>
    <row r="79" spans="1:34" x14ac:dyDescent="0.35">
      <c r="A79" t="s">
        <v>69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4">
        <v>109085.3</v>
      </c>
      <c r="W79" s="4">
        <v>100137.4</v>
      </c>
      <c r="X79" s="4">
        <v>86916.099999999991</v>
      </c>
      <c r="Y79" s="4">
        <v>92267.3</v>
      </c>
      <c r="Z79" s="4">
        <v>93031.5</v>
      </c>
      <c r="AA79" s="4">
        <v>99260.3</v>
      </c>
      <c r="AB79" s="4">
        <v>90801.9</v>
      </c>
      <c r="AC79" s="4">
        <v>99668.1</v>
      </c>
      <c r="AD79" s="4">
        <v>108686.7</v>
      </c>
      <c r="AE79" s="4">
        <v>98136.2</v>
      </c>
      <c r="AF79" s="4">
        <v>86086.5</v>
      </c>
      <c r="AG79" s="4">
        <v>92704.9</v>
      </c>
      <c r="AH79" s="4">
        <v>86354.4</v>
      </c>
    </row>
    <row r="80" spans="1:34" x14ac:dyDescent="0.35">
      <c r="A80" t="s">
        <v>14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</row>
    <row r="81" spans="1:34" x14ac:dyDescent="0.35">
      <c r="A81" t="s">
        <v>15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</row>
    <row r="82" spans="1:34" x14ac:dyDescent="0.35">
      <c r="A82" t="s">
        <v>16</v>
      </c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4">
        <v>358256.5</v>
      </c>
      <c r="W82" s="4">
        <v>406268.5</v>
      </c>
      <c r="X82" s="4">
        <v>388018.8</v>
      </c>
      <c r="Y82" s="4">
        <v>407512.3</v>
      </c>
      <c r="Z82" s="4">
        <v>414737.59999999992</v>
      </c>
      <c r="AA82" s="4">
        <v>391887.29999999993</v>
      </c>
      <c r="AB82" s="4">
        <v>402536.80000000005</v>
      </c>
      <c r="AC82" s="4">
        <v>429704.2</v>
      </c>
      <c r="AD82" s="4">
        <v>459207.3</v>
      </c>
      <c r="AE82" s="4">
        <v>408481.49999999994</v>
      </c>
      <c r="AF82" s="4">
        <v>316380.70000000007</v>
      </c>
      <c r="AG82" s="4">
        <v>422612.6</v>
      </c>
      <c r="AH82" s="4">
        <v>494793.8</v>
      </c>
    </row>
    <row r="83" spans="1:34" x14ac:dyDescent="0.35">
      <c r="A83" t="s">
        <v>70</v>
      </c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4">
        <v>121355.1</v>
      </c>
      <c r="W83" s="4">
        <v>122927.5</v>
      </c>
      <c r="X83" s="4">
        <v>123284.79999999999</v>
      </c>
      <c r="Y83" s="4">
        <v>134522.20000000001</v>
      </c>
      <c r="Z83" s="4">
        <v>140533</v>
      </c>
      <c r="AA83" s="4">
        <v>126521.9</v>
      </c>
      <c r="AB83" s="4">
        <v>127609.9</v>
      </c>
      <c r="AC83" s="4">
        <v>166878.39999999999</v>
      </c>
      <c r="AD83" s="4">
        <v>165992.70000000001</v>
      </c>
      <c r="AE83" s="4">
        <v>196475.7</v>
      </c>
      <c r="AF83" s="4">
        <v>173479.9</v>
      </c>
      <c r="AG83" s="4">
        <v>184696.10000000003</v>
      </c>
      <c r="AH83" s="4">
        <v>187393.59999999998</v>
      </c>
    </row>
    <row r="84" spans="1:34" x14ac:dyDescent="0.35">
      <c r="A84" t="s">
        <v>17</v>
      </c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8">
        <v>2004230.706378161</v>
      </c>
      <c r="W84" s="28">
        <v>2069378.5751069784</v>
      </c>
      <c r="X84" s="28">
        <v>2107082.2179496791</v>
      </c>
      <c r="Y84" s="28">
        <v>2525851.5635673255</v>
      </c>
      <c r="Z84" s="28">
        <v>2648412.875232839</v>
      </c>
      <c r="AA84" s="28">
        <v>2482563.3835470951</v>
      </c>
      <c r="AB84" s="28">
        <v>2369985.8930780971</v>
      </c>
      <c r="AC84" s="28">
        <v>2450767.3209303352</v>
      </c>
      <c r="AD84" s="28">
        <v>2668525.0970246987</v>
      </c>
      <c r="AE84" s="28">
        <v>2534209.5273677572</v>
      </c>
      <c r="AF84" s="28">
        <v>2333302.3618197269</v>
      </c>
      <c r="AG84" s="28">
        <v>2585131.0898846718</v>
      </c>
      <c r="AH84" s="28">
        <v>2553841.1633696975</v>
      </c>
    </row>
    <row r="85" spans="1:34" x14ac:dyDescent="0.35">
      <c r="A85" t="s">
        <v>39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</row>
    <row r="86" spans="1:34" x14ac:dyDescent="0.35">
      <c r="A86" t="s">
        <v>18</v>
      </c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4">
        <v>155572</v>
      </c>
      <c r="W86" s="4">
        <v>148813.6</v>
      </c>
      <c r="X86" s="4">
        <v>149628.1</v>
      </c>
      <c r="Y86" s="4">
        <v>127152.6</v>
      </c>
      <c r="Z86" s="4">
        <v>169288.19999999998</v>
      </c>
      <c r="AA86" s="4">
        <v>219457.9</v>
      </c>
      <c r="AB86" s="4">
        <v>201649.3</v>
      </c>
      <c r="AC86" s="4">
        <v>223473.69999999998</v>
      </c>
      <c r="AD86" s="4">
        <v>186251.4</v>
      </c>
      <c r="AE86" s="4">
        <v>217904.1</v>
      </c>
      <c r="AF86" s="4">
        <v>199148.1</v>
      </c>
      <c r="AG86" s="4">
        <v>219138.4</v>
      </c>
      <c r="AH86" s="4">
        <v>192416.7</v>
      </c>
    </row>
    <row r="87" spans="1:34" x14ac:dyDescent="0.35">
      <c r="A87" t="s">
        <v>71</v>
      </c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</row>
    <row r="88" spans="1:34" x14ac:dyDescent="0.35">
      <c r="A88" t="s">
        <v>72</v>
      </c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4">
        <v>90463.3</v>
      </c>
      <c r="W88" s="4">
        <v>82186.8</v>
      </c>
      <c r="X88" s="4">
        <v>107624.3</v>
      </c>
      <c r="Y88" s="4">
        <v>94589</v>
      </c>
      <c r="Z88" s="4">
        <v>94642.6</v>
      </c>
      <c r="AA88" s="4">
        <v>101303.7</v>
      </c>
      <c r="AB88" s="4">
        <v>109706.79999999999</v>
      </c>
      <c r="AC88" s="4">
        <v>104746.6</v>
      </c>
      <c r="AD88" s="4">
        <v>108899.20000000001</v>
      </c>
      <c r="AE88" s="4">
        <v>101429.4</v>
      </c>
      <c r="AF88" s="4">
        <v>79445.2</v>
      </c>
      <c r="AG88" s="4">
        <v>95345.200000000012</v>
      </c>
      <c r="AH88" s="4">
        <v>121481.09999999999</v>
      </c>
    </row>
    <row r="89" spans="1:34" x14ac:dyDescent="0.35">
      <c r="A89" t="s">
        <v>19</v>
      </c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4">
        <v>6886</v>
      </c>
      <c r="W89" s="4">
        <v>6883</v>
      </c>
      <c r="X89" s="4">
        <v>7557</v>
      </c>
      <c r="Y89" s="4">
        <v>7169</v>
      </c>
      <c r="Z89" s="4">
        <v>8805.7000000000007</v>
      </c>
      <c r="AA89" s="4">
        <v>0</v>
      </c>
      <c r="AB89" s="4">
        <v>0</v>
      </c>
      <c r="AC89" s="4">
        <v>20888.8</v>
      </c>
      <c r="AD89" s="4">
        <v>39680.1</v>
      </c>
      <c r="AE89" s="4">
        <v>36526.199999999997</v>
      </c>
      <c r="AF89" s="4">
        <v>104435.2</v>
      </c>
      <c r="AG89" s="4">
        <v>138178.1</v>
      </c>
      <c r="AH89" s="4">
        <v>15563.3</v>
      </c>
    </row>
    <row r="90" spans="1:34" x14ac:dyDescent="0.35">
      <c r="A90" t="s">
        <v>73</v>
      </c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</row>
    <row r="91" spans="1:34" x14ac:dyDescent="0.35">
      <c r="A91" t="s">
        <v>74</v>
      </c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</row>
    <row r="92" spans="1:34" x14ac:dyDescent="0.35">
      <c r="A92" t="s">
        <v>20</v>
      </c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</row>
    <row r="93" spans="1:34" x14ac:dyDescent="0.35">
      <c r="A93" t="s">
        <v>21</v>
      </c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4">
        <v>843851.7</v>
      </c>
      <c r="W93" s="4">
        <v>930419</v>
      </c>
      <c r="X93" s="4">
        <v>936646.5</v>
      </c>
      <c r="Y93" s="4">
        <v>940346.3</v>
      </c>
      <c r="Z93" s="4">
        <v>937616.5</v>
      </c>
      <c r="AA93" s="4">
        <v>861240.89999999991</v>
      </c>
      <c r="AB93" s="4">
        <v>768733.5</v>
      </c>
      <c r="AC93" s="4">
        <v>786162.2</v>
      </c>
      <c r="AD93" s="4">
        <v>799536.7</v>
      </c>
      <c r="AE93" s="4">
        <v>827186.8</v>
      </c>
      <c r="AF93" s="4">
        <v>836135.5</v>
      </c>
      <c r="AG93" s="4">
        <v>710199.8</v>
      </c>
      <c r="AH93" s="4">
        <v>657335.4</v>
      </c>
    </row>
    <row r="94" spans="1:34" x14ac:dyDescent="0.35">
      <c r="A94" t="s">
        <v>22</v>
      </c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</row>
    <row r="95" spans="1:34" x14ac:dyDescent="0.35">
      <c r="A95" t="s">
        <v>23</v>
      </c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4">
        <v>1543571.6</v>
      </c>
      <c r="W95" s="4">
        <v>1566280.6</v>
      </c>
      <c r="X95" s="4">
        <v>1509668.9</v>
      </c>
      <c r="Y95" s="4">
        <v>1672483.2</v>
      </c>
      <c r="Z95" s="4">
        <v>1740473.4000000001</v>
      </c>
      <c r="AA95" s="4">
        <v>1479187.4</v>
      </c>
      <c r="AB95" s="4">
        <v>1512306.4000000001</v>
      </c>
      <c r="AC95" s="4">
        <v>1607483.3</v>
      </c>
      <c r="AD95" s="4">
        <v>1516891.9</v>
      </c>
      <c r="AE95" s="4">
        <v>1385400.2</v>
      </c>
      <c r="AF95" s="4">
        <v>1207968.2999999998</v>
      </c>
      <c r="AG95" s="4">
        <v>1408295</v>
      </c>
      <c r="AH95" s="4">
        <v>1311867.2000000002</v>
      </c>
    </row>
    <row r="96" spans="1:34" x14ac:dyDescent="0.35">
      <c r="A96" t="s">
        <v>24</v>
      </c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4">
        <v>105612</v>
      </c>
      <c r="W96" s="4">
        <v>97331.7</v>
      </c>
      <c r="X96" s="4">
        <v>97282.7</v>
      </c>
      <c r="Y96" s="4">
        <v>99420.1</v>
      </c>
      <c r="Z96" s="4">
        <v>115277.5</v>
      </c>
      <c r="AA96" s="4">
        <v>103638.1</v>
      </c>
      <c r="AB96" s="4">
        <v>109744</v>
      </c>
      <c r="AC96" s="4">
        <v>108692</v>
      </c>
      <c r="AD96" s="4">
        <v>100168.4</v>
      </c>
      <c r="AE96" s="4">
        <v>106138.8</v>
      </c>
      <c r="AF96" s="4">
        <v>106138.8</v>
      </c>
      <c r="AG96" s="4">
        <v>108766.8</v>
      </c>
      <c r="AH96" s="4">
        <v>121611</v>
      </c>
    </row>
    <row r="97" spans="1:34" x14ac:dyDescent="0.35">
      <c r="A97" t="s">
        <v>25</v>
      </c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</row>
    <row r="98" spans="1:34" x14ac:dyDescent="0.35">
      <c r="A98" t="s">
        <v>26</v>
      </c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4">
        <v>895801.4</v>
      </c>
      <c r="W98" s="4">
        <v>937090.5</v>
      </c>
      <c r="X98" s="4">
        <v>888016.60000000009</v>
      </c>
      <c r="Y98" s="4">
        <v>852456.29999999993</v>
      </c>
      <c r="Z98" s="4">
        <v>853982.10000000009</v>
      </c>
      <c r="AA98" s="4">
        <v>792840.5</v>
      </c>
      <c r="AB98" s="4">
        <v>727405.4</v>
      </c>
      <c r="AC98" s="4">
        <v>703561.4</v>
      </c>
      <c r="AD98" s="4">
        <v>706033.8</v>
      </c>
      <c r="AE98" s="4">
        <v>754299.2</v>
      </c>
      <c r="AF98" s="4">
        <v>623819</v>
      </c>
      <c r="AG98" s="4">
        <v>700784.60000000009</v>
      </c>
      <c r="AH98" s="4">
        <v>625523.6</v>
      </c>
    </row>
    <row r="99" spans="1:34" x14ac:dyDescent="0.35">
      <c r="A99" t="s">
        <v>27</v>
      </c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4">
        <v>6707</v>
      </c>
      <c r="W99" s="4">
        <v>11785</v>
      </c>
      <c r="X99" s="4">
        <v>4571</v>
      </c>
      <c r="Y99" s="4">
        <v>3780</v>
      </c>
      <c r="Z99" s="4">
        <v>3468</v>
      </c>
      <c r="AA99" s="4">
        <v>2497.8000000000002</v>
      </c>
      <c r="AB99" s="4">
        <v>2267.6</v>
      </c>
      <c r="AC99" s="4">
        <v>2807.4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</row>
    <row r="100" spans="1:34" x14ac:dyDescent="0.35">
      <c r="A100" t="s">
        <v>75</v>
      </c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0</v>
      </c>
    </row>
    <row r="101" spans="1:34" x14ac:dyDescent="0.35">
      <c r="A101" t="s">
        <v>28</v>
      </c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4">
        <v>0</v>
      </c>
      <c r="W101" s="4">
        <v>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</row>
    <row r="102" spans="1:34" x14ac:dyDescent="0.35">
      <c r="A102" t="s">
        <v>29</v>
      </c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4">
        <v>123758.1</v>
      </c>
      <c r="W102" s="4">
        <v>164300.79999999999</v>
      </c>
      <c r="X102" s="4">
        <v>168660.3</v>
      </c>
      <c r="Y102" s="4">
        <v>191273</v>
      </c>
      <c r="Z102" s="4">
        <v>205317.5</v>
      </c>
      <c r="AA102" s="4">
        <v>191907.3</v>
      </c>
      <c r="AB102" s="4">
        <v>157057.79999999999</v>
      </c>
      <c r="AC102" s="4">
        <v>197545.4</v>
      </c>
      <c r="AD102" s="4">
        <v>202623.3</v>
      </c>
      <c r="AE102" s="4">
        <v>194239.2</v>
      </c>
      <c r="AF102" s="4">
        <v>141889</v>
      </c>
      <c r="AG102" s="4">
        <v>155078.1</v>
      </c>
      <c r="AH102" s="4">
        <v>147609.5</v>
      </c>
    </row>
    <row r="103" spans="1:34" x14ac:dyDescent="0.35">
      <c r="A103" t="s">
        <v>30</v>
      </c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4">
        <v>143204</v>
      </c>
      <c r="W103" s="4">
        <v>135501</v>
      </c>
      <c r="X103" s="4">
        <v>127212</v>
      </c>
      <c r="Y103" s="4">
        <v>133416</v>
      </c>
      <c r="Z103" s="4">
        <v>129427.6</v>
      </c>
      <c r="AA103" s="4">
        <v>115739.8</v>
      </c>
      <c r="AB103" s="4">
        <v>127167.4</v>
      </c>
      <c r="AC103" s="4">
        <v>131769.5</v>
      </c>
      <c r="AD103" s="4">
        <v>109898.5</v>
      </c>
      <c r="AE103" s="4">
        <v>111694.1</v>
      </c>
      <c r="AF103" s="4">
        <v>114779.8</v>
      </c>
      <c r="AG103" s="4">
        <v>119205.1</v>
      </c>
      <c r="AH103" s="4">
        <v>107175.6</v>
      </c>
    </row>
    <row r="104" spans="1:34" x14ac:dyDescent="0.35">
      <c r="A104" t="s">
        <v>31</v>
      </c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4">
        <v>993087.7</v>
      </c>
      <c r="W104" s="4">
        <v>1003452.5</v>
      </c>
      <c r="X104" s="4">
        <v>1042615.7000000001</v>
      </c>
      <c r="Y104" s="4">
        <v>1018553.1000000001</v>
      </c>
      <c r="Z104" s="28">
        <v>1143527.9659668177</v>
      </c>
      <c r="AA104" s="28">
        <v>1103168.118190397</v>
      </c>
      <c r="AB104" s="28">
        <v>1035782.1772801941</v>
      </c>
      <c r="AC104" s="28">
        <v>1061116.1147693491</v>
      </c>
      <c r="AD104" s="28">
        <v>1041249.6856976708</v>
      </c>
      <c r="AE104" s="28">
        <v>1184222.0438669738</v>
      </c>
      <c r="AF104" s="28">
        <v>1108791.1104868497</v>
      </c>
      <c r="AG104" s="28">
        <v>1221621.9978035593</v>
      </c>
      <c r="AH104" s="51">
        <v>1342224.0999999999</v>
      </c>
    </row>
    <row r="105" spans="1:34" x14ac:dyDescent="0.35">
      <c r="A105" t="s">
        <v>32</v>
      </c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4">
        <v>454430</v>
      </c>
      <c r="W105" s="4">
        <v>536848.80000000005</v>
      </c>
      <c r="X105" s="4">
        <v>539671.69999999995</v>
      </c>
      <c r="Y105" s="4">
        <v>664751.4</v>
      </c>
      <c r="Z105" s="4">
        <v>570992.5</v>
      </c>
      <c r="AA105" s="4">
        <v>515530.7</v>
      </c>
      <c r="AB105" s="4">
        <v>446934.5</v>
      </c>
      <c r="AC105" s="4">
        <v>517012.4</v>
      </c>
      <c r="AD105" s="4">
        <v>492262.9</v>
      </c>
      <c r="AE105" s="4">
        <v>527181.9</v>
      </c>
      <c r="AF105" s="4">
        <v>401254</v>
      </c>
      <c r="AG105" s="4">
        <v>408935.5</v>
      </c>
      <c r="AH105" s="4">
        <v>433489.2</v>
      </c>
    </row>
    <row r="106" spans="1:34" x14ac:dyDescent="0.35">
      <c r="A106" t="s">
        <v>33</v>
      </c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4">
        <v>452747.4</v>
      </c>
      <c r="W106" s="4">
        <v>458933.4</v>
      </c>
      <c r="X106" s="4">
        <v>463383.9</v>
      </c>
      <c r="Y106" s="4">
        <v>417114.7</v>
      </c>
      <c r="Z106" s="4">
        <v>408897.2</v>
      </c>
      <c r="AA106" s="4">
        <v>399163</v>
      </c>
      <c r="AB106" s="4">
        <v>490372.5</v>
      </c>
      <c r="AC106" s="4">
        <v>511791.5</v>
      </c>
      <c r="AD106" s="4">
        <v>575309.80000000005</v>
      </c>
      <c r="AE106" s="4">
        <v>521099</v>
      </c>
      <c r="AF106" s="4">
        <v>389092.2</v>
      </c>
      <c r="AG106" s="4">
        <v>422317.6</v>
      </c>
      <c r="AH106" s="4">
        <v>381912</v>
      </c>
    </row>
    <row r="107" spans="1:34" x14ac:dyDescent="0.35">
      <c r="A107" t="s">
        <v>76</v>
      </c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4">
        <v>0</v>
      </c>
      <c r="W107" s="4">
        <v>0</v>
      </c>
      <c r="X107" s="4">
        <v>0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</row>
    <row r="108" spans="1:34" x14ac:dyDescent="0.35">
      <c r="A108" t="s">
        <v>34</v>
      </c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4">
        <v>62448.7</v>
      </c>
      <c r="W108" s="4">
        <v>57451.6</v>
      </c>
      <c r="X108" s="4">
        <v>52634.6</v>
      </c>
      <c r="Y108" s="4">
        <v>58571.1</v>
      </c>
      <c r="Z108" s="4">
        <v>59308.5</v>
      </c>
      <c r="AA108" s="4">
        <v>49894.6</v>
      </c>
      <c r="AB108" s="4">
        <v>26634.1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</row>
    <row r="109" spans="1:34" x14ac:dyDescent="0.35">
      <c r="A109" t="s">
        <v>77</v>
      </c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4">
        <v>691684.89999999991</v>
      </c>
      <c r="W109" s="4">
        <v>759706.6</v>
      </c>
      <c r="X109" s="4">
        <v>751030.3</v>
      </c>
      <c r="Y109" s="4">
        <v>747089.89999999991</v>
      </c>
      <c r="Z109" s="4">
        <v>777525.9</v>
      </c>
      <c r="AA109" s="4">
        <v>683615.20000000007</v>
      </c>
      <c r="AB109" s="4">
        <v>678694.9</v>
      </c>
      <c r="AC109" s="4">
        <v>669332.69999999995</v>
      </c>
      <c r="AD109" s="4">
        <v>704430.5</v>
      </c>
      <c r="AE109" s="4">
        <v>669044.6</v>
      </c>
      <c r="AF109" s="4">
        <v>585632.9</v>
      </c>
      <c r="AG109" s="4">
        <v>662217.30000000005</v>
      </c>
      <c r="AH109" s="4">
        <v>645858.10000000009</v>
      </c>
    </row>
    <row r="110" spans="1:34" x14ac:dyDescent="0.35">
      <c r="A110" t="s">
        <v>35</v>
      </c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4">
        <v>224762.7</v>
      </c>
      <c r="W110" s="4">
        <v>203115.8</v>
      </c>
      <c r="X110" s="4">
        <v>209714.5</v>
      </c>
      <c r="Y110" s="4">
        <v>216211</v>
      </c>
      <c r="Z110" s="4">
        <v>213670.6</v>
      </c>
      <c r="AA110" s="4">
        <v>209163.6</v>
      </c>
      <c r="AB110" s="4">
        <v>217200</v>
      </c>
      <c r="AC110" s="4">
        <v>223005.3</v>
      </c>
      <c r="AD110" s="4">
        <v>205207</v>
      </c>
      <c r="AE110" s="4">
        <v>198667.2</v>
      </c>
      <c r="AF110" s="4">
        <v>190655.1</v>
      </c>
      <c r="AG110" s="4">
        <v>202312.2</v>
      </c>
      <c r="AH110" s="4">
        <v>193968.8</v>
      </c>
    </row>
    <row r="111" spans="1:34" x14ac:dyDescent="0.35">
      <c r="A111" t="s">
        <v>36</v>
      </c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4">
        <v>148868.4</v>
      </c>
      <c r="W111" s="4">
        <v>136387.4</v>
      </c>
      <c r="X111" s="4">
        <v>156029.9</v>
      </c>
      <c r="Y111" s="4">
        <v>160062.39999999999</v>
      </c>
      <c r="Z111" s="4">
        <v>173513.10000000003</v>
      </c>
      <c r="AA111" s="4">
        <v>155788.9</v>
      </c>
      <c r="AB111" s="4">
        <v>152458.4</v>
      </c>
      <c r="AC111" s="4">
        <v>224414.19999999998</v>
      </c>
      <c r="AD111" s="4">
        <v>269851.5</v>
      </c>
      <c r="AE111" s="4">
        <v>247558.7</v>
      </c>
      <c r="AF111" s="4">
        <v>229163.8</v>
      </c>
      <c r="AG111" s="4">
        <v>230080.2</v>
      </c>
      <c r="AH111" s="4">
        <v>247326.30000000002</v>
      </c>
    </row>
    <row r="112" spans="1:34" s="1" customFormat="1" x14ac:dyDescent="0.35">
      <c r="A112" s="1" t="s">
        <v>41</v>
      </c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9">
        <v>14835681.297376327</v>
      </c>
      <c r="W112" s="29">
        <v>15460913.86591704</v>
      </c>
      <c r="X112" s="29">
        <v>15367420.969186289</v>
      </c>
      <c r="Y112" s="29">
        <v>15814024.422948351</v>
      </c>
      <c r="Z112" s="29">
        <v>16293777.063025685</v>
      </c>
      <c r="AA112" s="29">
        <v>15236916.842900444</v>
      </c>
      <c r="AB112" s="29">
        <v>14565502.572807608</v>
      </c>
      <c r="AC112" s="29">
        <v>15409388.242087731</v>
      </c>
      <c r="AD112" s="29">
        <v>15775059.488036618</v>
      </c>
      <c r="AE112" s="29">
        <v>15145052.095210003</v>
      </c>
      <c r="AF112" s="29">
        <v>13604314.660331331</v>
      </c>
      <c r="AG112" s="29">
        <f t="shared" ref="AG112:AH112" si="0">SUM(AG60:AG111)</f>
        <v>14850280.185888555</v>
      </c>
      <c r="AH112" s="29">
        <f t="shared" si="0"/>
        <v>14489637.931887887</v>
      </c>
    </row>
    <row r="114" spans="1:34" x14ac:dyDescent="0.35">
      <c r="A114" s="1" t="s">
        <v>89</v>
      </c>
    </row>
    <row r="115" spans="1:34" x14ac:dyDescent="0.35">
      <c r="A115" t="s">
        <v>38</v>
      </c>
      <c r="B115" s="46">
        <v>0</v>
      </c>
      <c r="C115" s="46">
        <v>0</v>
      </c>
      <c r="D115" s="46">
        <v>0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</v>
      </c>
      <c r="P115" s="46">
        <v>0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</row>
    <row r="116" spans="1:34" x14ac:dyDescent="0.35">
      <c r="A116" t="s">
        <v>2</v>
      </c>
      <c r="B116" s="47">
        <v>1</v>
      </c>
      <c r="C116" s="47">
        <v>1</v>
      </c>
      <c r="D116" s="47">
        <v>1</v>
      </c>
      <c r="E116" s="47">
        <v>1</v>
      </c>
      <c r="F116" s="47">
        <v>1</v>
      </c>
      <c r="G116" s="47">
        <v>1</v>
      </c>
      <c r="H116" s="47">
        <v>1</v>
      </c>
      <c r="I116" s="47">
        <v>1</v>
      </c>
      <c r="J116" s="47">
        <v>1</v>
      </c>
      <c r="K116" s="47">
        <v>1</v>
      </c>
      <c r="L116" s="47">
        <v>1</v>
      </c>
      <c r="M116" s="47">
        <v>1</v>
      </c>
      <c r="N116" s="47">
        <v>1</v>
      </c>
      <c r="O116" s="47">
        <v>1</v>
      </c>
      <c r="P116" s="47">
        <v>1</v>
      </c>
      <c r="Q116" s="47">
        <v>1</v>
      </c>
      <c r="R116" s="47">
        <v>1</v>
      </c>
      <c r="S116" s="47">
        <v>1</v>
      </c>
      <c r="T116" s="47">
        <v>1</v>
      </c>
      <c r="U116" s="47">
        <v>1</v>
      </c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</row>
    <row r="117" spans="1:34" x14ac:dyDescent="0.35">
      <c r="A117" t="s">
        <v>3</v>
      </c>
      <c r="B117" s="46">
        <v>0</v>
      </c>
      <c r="C117" s="46">
        <v>0</v>
      </c>
      <c r="D117" s="46">
        <v>0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6">
        <v>0</v>
      </c>
      <c r="S117" s="46">
        <v>0</v>
      </c>
      <c r="T117" s="46">
        <v>0</v>
      </c>
      <c r="U117" s="46">
        <v>0</v>
      </c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</row>
    <row r="118" spans="1:34" x14ac:dyDescent="0.35">
      <c r="A118" t="s">
        <v>4</v>
      </c>
      <c r="B118" s="46">
        <v>0</v>
      </c>
      <c r="C118" s="46">
        <v>0</v>
      </c>
      <c r="D118" s="46">
        <v>0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46">
        <v>0</v>
      </c>
      <c r="M118" s="46">
        <v>0</v>
      </c>
      <c r="N118" s="46">
        <v>0</v>
      </c>
      <c r="O118" s="46">
        <v>0</v>
      </c>
      <c r="P118" s="46">
        <v>0</v>
      </c>
      <c r="Q118" s="46">
        <v>0</v>
      </c>
      <c r="R118" s="46">
        <v>0</v>
      </c>
      <c r="S118" s="46">
        <v>0</v>
      </c>
      <c r="T118" s="46">
        <v>0</v>
      </c>
      <c r="U118" s="46">
        <v>0</v>
      </c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</row>
    <row r="119" spans="1:34" x14ac:dyDescent="0.35">
      <c r="A119" t="s">
        <v>5</v>
      </c>
      <c r="B119" s="47">
        <v>2</v>
      </c>
      <c r="C119" s="47">
        <v>2</v>
      </c>
      <c r="D119" s="47">
        <v>2</v>
      </c>
      <c r="E119" s="47">
        <v>2</v>
      </c>
      <c r="F119" s="47">
        <v>2</v>
      </c>
      <c r="G119" s="47">
        <v>2</v>
      </c>
      <c r="H119" s="47">
        <v>2</v>
      </c>
      <c r="I119" s="47">
        <v>2</v>
      </c>
      <c r="J119" s="47">
        <v>2</v>
      </c>
      <c r="K119" s="47">
        <v>2</v>
      </c>
      <c r="L119" s="47">
        <v>2</v>
      </c>
      <c r="M119" s="47">
        <v>2</v>
      </c>
      <c r="N119" s="47">
        <v>2</v>
      </c>
      <c r="O119" s="47">
        <v>2</v>
      </c>
      <c r="P119" s="47">
        <v>1</v>
      </c>
      <c r="Q119" s="47">
        <v>1</v>
      </c>
      <c r="R119" s="47">
        <v>1</v>
      </c>
      <c r="S119" s="47">
        <v>1</v>
      </c>
      <c r="T119" s="47">
        <v>1</v>
      </c>
      <c r="U119" s="47">
        <v>1</v>
      </c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</row>
    <row r="120" spans="1:34" x14ac:dyDescent="0.35">
      <c r="A120" t="s">
        <v>6</v>
      </c>
      <c r="B120" s="47">
        <v>2</v>
      </c>
      <c r="C120" s="47">
        <v>2</v>
      </c>
      <c r="D120" s="47">
        <v>2</v>
      </c>
      <c r="E120" s="47">
        <v>2</v>
      </c>
      <c r="F120" s="47">
        <v>2</v>
      </c>
      <c r="G120" s="47">
        <v>2</v>
      </c>
      <c r="H120" s="47">
        <v>2</v>
      </c>
      <c r="I120" s="47">
        <v>2</v>
      </c>
      <c r="J120" s="47">
        <v>2</v>
      </c>
      <c r="K120" s="47">
        <v>2</v>
      </c>
      <c r="L120" s="47">
        <v>2</v>
      </c>
      <c r="M120" s="47">
        <v>2</v>
      </c>
      <c r="N120" s="47">
        <v>1</v>
      </c>
      <c r="O120" s="47">
        <v>1</v>
      </c>
      <c r="P120" s="47">
        <v>1</v>
      </c>
      <c r="Q120" s="47">
        <v>1</v>
      </c>
      <c r="R120" s="47">
        <v>1</v>
      </c>
      <c r="S120" s="47">
        <v>1</v>
      </c>
      <c r="T120" s="47">
        <v>1</v>
      </c>
      <c r="U120" s="47">
        <v>1</v>
      </c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</row>
    <row r="121" spans="1:34" x14ac:dyDescent="0.35">
      <c r="A121" t="s">
        <v>65</v>
      </c>
      <c r="B121" s="46">
        <v>0</v>
      </c>
      <c r="C121" s="46">
        <v>0</v>
      </c>
      <c r="D121" s="46">
        <v>0</v>
      </c>
      <c r="E121" s="46">
        <v>0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0</v>
      </c>
      <c r="T121" s="46">
        <v>0</v>
      </c>
      <c r="U121" s="46">
        <v>0</v>
      </c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</row>
    <row r="122" spans="1:34" x14ac:dyDescent="0.35">
      <c r="A122" t="s">
        <v>66</v>
      </c>
      <c r="B122" s="46">
        <v>0</v>
      </c>
      <c r="C122" s="46">
        <v>0</v>
      </c>
      <c r="D122" s="46">
        <v>0</v>
      </c>
      <c r="E122" s="46">
        <v>0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0</v>
      </c>
      <c r="P122" s="46">
        <v>0</v>
      </c>
      <c r="Q122" s="46">
        <v>0</v>
      </c>
      <c r="R122" s="46">
        <v>0</v>
      </c>
      <c r="S122" s="46">
        <v>0</v>
      </c>
      <c r="T122" s="46">
        <v>0</v>
      </c>
      <c r="U122" s="46">
        <v>0</v>
      </c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</row>
    <row r="123" spans="1:34" x14ac:dyDescent="0.35">
      <c r="A123" t="s">
        <v>67</v>
      </c>
      <c r="B123" s="46">
        <v>0</v>
      </c>
      <c r="C123" s="46">
        <v>0</v>
      </c>
      <c r="D123" s="46">
        <v>0</v>
      </c>
      <c r="E123" s="46">
        <v>0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46">
        <v>0</v>
      </c>
      <c r="M123" s="46">
        <v>0</v>
      </c>
      <c r="N123" s="46">
        <v>0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0</v>
      </c>
      <c r="U123" s="46">
        <v>0</v>
      </c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</row>
    <row r="124" spans="1:34" x14ac:dyDescent="0.35">
      <c r="A124" t="s">
        <v>7</v>
      </c>
      <c r="B124" s="46">
        <v>0</v>
      </c>
      <c r="C124" s="46">
        <v>0</v>
      </c>
      <c r="D124" s="46">
        <v>0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46">
        <v>0</v>
      </c>
      <c r="M124" s="46">
        <v>0</v>
      </c>
      <c r="N124" s="46">
        <v>0</v>
      </c>
      <c r="O124" s="46">
        <v>0</v>
      </c>
      <c r="P124" s="46">
        <v>0</v>
      </c>
      <c r="Q124" s="46">
        <v>0</v>
      </c>
      <c r="R124" s="46">
        <v>0</v>
      </c>
      <c r="S124" s="46">
        <v>0</v>
      </c>
      <c r="T124" s="46">
        <v>0</v>
      </c>
      <c r="U124" s="46">
        <v>0</v>
      </c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</row>
    <row r="125" spans="1:34" x14ac:dyDescent="0.35">
      <c r="A125" t="s">
        <v>8</v>
      </c>
      <c r="B125" s="46">
        <v>0</v>
      </c>
      <c r="C125" s="46">
        <v>0</v>
      </c>
      <c r="D125" s="46">
        <v>0</v>
      </c>
      <c r="E125" s="46">
        <v>0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46">
        <v>0</v>
      </c>
      <c r="M125" s="46">
        <v>0</v>
      </c>
      <c r="N125" s="46">
        <v>0</v>
      </c>
      <c r="O125" s="46">
        <v>0</v>
      </c>
      <c r="P125" s="46">
        <v>0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</row>
    <row r="126" spans="1:34" x14ac:dyDescent="0.35">
      <c r="A126" t="s">
        <v>37</v>
      </c>
      <c r="B126" s="46">
        <v>0</v>
      </c>
      <c r="C126" s="46">
        <v>0</v>
      </c>
      <c r="D126" s="46">
        <v>0</v>
      </c>
      <c r="E126" s="46">
        <v>0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</v>
      </c>
      <c r="P126" s="46">
        <v>0</v>
      </c>
      <c r="Q126" s="46">
        <v>0</v>
      </c>
      <c r="R126" s="46">
        <v>0</v>
      </c>
      <c r="S126" s="46">
        <v>0</v>
      </c>
      <c r="T126" s="46">
        <v>0</v>
      </c>
      <c r="U126" s="46">
        <v>0</v>
      </c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</row>
    <row r="127" spans="1:34" x14ac:dyDescent="0.35">
      <c r="A127" t="s">
        <v>9</v>
      </c>
      <c r="B127" s="46">
        <v>0</v>
      </c>
      <c r="C127" s="46">
        <v>0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46">
        <v>0</v>
      </c>
      <c r="M127" s="46">
        <v>0</v>
      </c>
      <c r="N127" s="46">
        <v>0</v>
      </c>
      <c r="O127" s="46">
        <v>0</v>
      </c>
      <c r="P127" s="46">
        <v>0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</row>
    <row r="128" spans="1:34" x14ac:dyDescent="0.35">
      <c r="A128" t="s">
        <v>40</v>
      </c>
      <c r="B128" s="47">
        <v>2</v>
      </c>
      <c r="C128" s="47">
        <v>2</v>
      </c>
      <c r="D128" s="47">
        <v>2</v>
      </c>
      <c r="E128" s="47">
        <v>2</v>
      </c>
      <c r="F128" s="47">
        <v>2</v>
      </c>
      <c r="G128" s="47">
        <v>2</v>
      </c>
      <c r="H128" s="47">
        <v>2</v>
      </c>
      <c r="I128" s="47">
        <v>2</v>
      </c>
      <c r="J128" s="47">
        <v>2</v>
      </c>
      <c r="K128" s="47">
        <v>2</v>
      </c>
      <c r="L128" s="47">
        <v>2</v>
      </c>
      <c r="M128" s="47">
        <v>2</v>
      </c>
      <c r="N128" s="47">
        <v>2</v>
      </c>
      <c r="O128" s="47">
        <v>2</v>
      </c>
      <c r="P128" s="47">
        <v>2</v>
      </c>
      <c r="Q128" s="47">
        <v>2</v>
      </c>
      <c r="R128" s="47">
        <v>2</v>
      </c>
      <c r="S128" s="47">
        <v>2</v>
      </c>
      <c r="T128" s="47">
        <v>2</v>
      </c>
      <c r="U128" s="47">
        <v>1</v>
      </c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</row>
    <row r="129" spans="1:34" x14ac:dyDescent="0.35">
      <c r="A129" t="s">
        <v>10</v>
      </c>
      <c r="B129" s="46">
        <v>0</v>
      </c>
      <c r="C129" s="46">
        <v>0</v>
      </c>
      <c r="D129" s="46">
        <v>0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46">
        <v>0</v>
      </c>
      <c r="M129" s="46">
        <v>0</v>
      </c>
      <c r="N129" s="46">
        <v>0</v>
      </c>
      <c r="O129" s="46">
        <v>0</v>
      </c>
      <c r="P129" s="46">
        <v>0</v>
      </c>
      <c r="Q129" s="46">
        <v>0</v>
      </c>
      <c r="R129" s="46">
        <v>0</v>
      </c>
      <c r="S129" s="46">
        <v>0</v>
      </c>
      <c r="T129" s="46">
        <v>0</v>
      </c>
      <c r="U129" s="46">
        <v>0</v>
      </c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</row>
    <row r="130" spans="1:34" x14ac:dyDescent="0.35">
      <c r="A130" t="s">
        <v>11</v>
      </c>
      <c r="B130" s="46">
        <v>0</v>
      </c>
      <c r="C130" s="46">
        <v>0</v>
      </c>
      <c r="D130" s="46">
        <v>0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</v>
      </c>
      <c r="M130" s="46">
        <v>0</v>
      </c>
      <c r="N130" s="46">
        <v>0</v>
      </c>
      <c r="O130" s="46">
        <v>0</v>
      </c>
      <c r="P130" s="46">
        <v>0</v>
      </c>
      <c r="Q130" s="46">
        <v>0</v>
      </c>
      <c r="R130" s="46">
        <v>0</v>
      </c>
      <c r="S130" s="46">
        <v>0</v>
      </c>
      <c r="T130" s="46">
        <v>0</v>
      </c>
      <c r="U130" s="46">
        <v>0</v>
      </c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</row>
    <row r="131" spans="1:34" x14ac:dyDescent="0.35">
      <c r="A131" t="s">
        <v>12</v>
      </c>
      <c r="B131" s="46">
        <v>0</v>
      </c>
      <c r="C131" s="46">
        <v>0</v>
      </c>
      <c r="D131" s="46">
        <v>0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46">
        <v>0</v>
      </c>
      <c r="N131" s="46">
        <v>0</v>
      </c>
      <c r="O131" s="46">
        <v>0</v>
      </c>
      <c r="P131" s="46">
        <v>0</v>
      </c>
      <c r="Q131" s="46">
        <v>0</v>
      </c>
      <c r="R131" s="46">
        <v>0</v>
      </c>
      <c r="S131" s="46">
        <v>0</v>
      </c>
      <c r="T131" s="46">
        <v>0</v>
      </c>
      <c r="U131" s="46">
        <v>0</v>
      </c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</row>
    <row r="132" spans="1:34" x14ac:dyDescent="0.35">
      <c r="A132" t="s">
        <v>13</v>
      </c>
      <c r="B132" s="47">
        <v>2</v>
      </c>
      <c r="C132" s="47">
        <v>2</v>
      </c>
      <c r="D132" s="47">
        <v>2</v>
      </c>
      <c r="E132" s="47">
        <v>2</v>
      </c>
      <c r="F132" s="47">
        <v>2</v>
      </c>
      <c r="G132" s="47">
        <v>2</v>
      </c>
      <c r="H132" s="47">
        <v>2</v>
      </c>
      <c r="I132" s="47">
        <v>2</v>
      </c>
      <c r="J132" s="47">
        <v>2</v>
      </c>
      <c r="K132" s="47">
        <v>2</v>
      </c>
      <c r="L132" s="47">
        <v>2</v>
      </c>
      <c r="M132" s="47">
        <v>2</v>
      </c>
      <c r="N132" s="47">
        <v>2</v>
      </c>
      <c r="O132" s="47">
        <v>2</v>
      </c>
      <c r="P132" s="47">
        <v>2</v>
      </c>
      <c r="Q132" s="47">
        <v>2</v>
      </c>
      <c r="R132" s="47">
        <v>2</v>
      </c>
      <c r="S132" s="47">
        <v>2</v>
      </c>
      <c r="T132" s="47">
        <v>2</v>
      </c>
      <c r="U132" s="47">
        <v>2</v>
      </c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</row>
    <row r="133" spans="1:34" x14ac:dyDescent="0.35">
      <c r="A133" t="s">
        <v>68</v>
      </c>
      <c r="B133" s="46">
        <v>0</v>
      </c>
      <c r="C133" s="46">
        <v>0</v>
      </c>
      <c r="D133" s="46"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46">
        <v>0</v>
      </c>
      <c r="M133" s="46">
        <v>0</v>
      </c>
      <c r="N133" s="46">
        <v>0</v>
      </c>
      <c r="O133" s="46">
        <v>0</v>
      </c>
      <c r="P133" s="46">
        <v>0</v>
      </c>
      <c r="Q133" s="46">
        <v>0</v>
      </c>
      <c r="R133" s="46">
        <v>0</v>
      </c>
      <c r="S133" s="46">
        <v>0</v>
      </c>
      <c r="T133" s="46">
        <v>0</v>
      </c>
      <c r="U133" s="46">
        <v>0</v>
      </c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</row>
    <row r="134" spans="1:34" x14ac:dyDescent="0.35">
      <c r="A134" t="s">
        <v>69</v>
      </c>
      <c r="B134" s="47">
        <v>1</v>
      </c>
      <c r="C134" s="47">
        <v>1</v>
      </c>
      <c r="D134" s="47">
        <v>1</v>
      </c>
      <c r="E134" s="47">
        <v>1</v>
      </c>
      <c r="F134" s="47">
        <v>1</v>
      </c>
      <c r="G134" s="47">
        <v>1</v>
      </c>
      <c r="H134" s="47">
        <v>1</v>
      </c>
      <c r="I134" s="47">
        <v>1</v>
      </c>
      <c r="J134" s="47">
        <v>1</v>
      </c>
      <c r="K134" s="48">
        <v>1</v>
      </c>
      <c r="L134" s="47">
        <v>1</v>
      </c>
      <c r="M134" s="47">
        <v>1</v>
      </c>
      <c r="N134" s="47">
        <v>1</v>
      </c>
      <c r="O134" s="47">
        <v>1</v>
      </c>
      <c r="P134" s="47">
        <v>1</v>
      </c>
      <c r="Q134" s="47">
        <v>1</v>
      </c>
      <c r="R134" s="47">
        <v>1</v>
      </c>
      <c r="S134" s="47">
        <v>1</v>
      </c>
      <c r="T134" s="47">
        <v>1</v>
      </c>
      <c r="U134" s="47">
        <v>1</v>
      </c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</row>
    <row r="135" spans="1:34" x14ac:dyDescent="0.35">
      <c r="A135" t="s">
        <v>14</v>
      </c>
      <c r="B135" s="46">
        <v>0</v>
      </c>
      <c r="C135" s="46">
        <v>0</v>
      </c>
      <c r="D135" s="46">
        <v>0</v>
      </c>
      <c r="E135" s="46">
        <v>0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  <c r="L135" s="46">
        <v>0</v>
      </c>
      <c r="M135" s="46">
        <v>0</v>
      </c>
      <c r="N135" s="46">
        <v>0</v>
      </c>
      <c r="O135" s="46">
        <v>0</v>
      </c>
      <c r="P135" s="46">
        <v>0</v>
      </c>
      <c r="Q135" s="46">
        <v>0</v>
      </c>
      <c r="R135" s="46">
        <v>0</v>
      </c>
      <c r="S135" s="46">
        <v>0</v>
      </c>
      <c r="T135" s="46">
        <v>0</v>
      </c>
      <c r="U135" s="46">
        <v>0</v>
      </c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</row>
    <row r="136" spans="1:34" x14ac:dyDescent="0.35">
      <c r="A136" t="s">
        <v>15</v>
      </c>
      <c r="B136" s="46">
        <v>0</v>
      </c>
      <c r="C136" s="46">
        <v>0</v>
      </c>
      <c r="D136" s="46">
        <v>0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  <c r="K136" s="46">
        <v>0</v>
      </c>
      <c r="L136" s="46">
        <v>0</v>
      </c>
      <c r="M136" s="46">
        <v>0</v>
      </c>
      <c r="N136" s="46">
        <v>0</v>
      </c>
      <c r="O136" s="46">
        <v>0</v>
      </c>
      <c r="P136" s="46">
        <v>0</v>
      </c>
      <c r="Q136" s="46">
        <v>0</v>
      </c>
      <c r="R136" s="46">
        <v>0</v>
      </c>
      <c r="S136" s="46">
        <v>0</v>
      </c>
      <c r="T136" s="46">
        <v>0</v>
      </c>
      <c r="U136" s="46">
        <v>0</v>
      </c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</row>
    <row r="137" spans="1:34" x14ac:dyDescent="0.35">
      <c r="A137" t="s">
        <v>16</v>
      </c>
      <c r="B137" s="47">
        <v>5</v>
      </c>
      <c r="C137" s="47">
        <v>5</v>
      </c>
      <c r="D137" s="47">
        <v>5</v>
      </c>
      <c r="E137" s="47">
        <v>5</v>
      </c>
      <c r="F137" s="47">
        <v>5</v>
      </c>
      <c r="G137" s="47">
        <v>5</v>
      </c>
      <c r="H137" s="47">
        <v>5</v>
      </c>
      <c r="I137" s="47">
        <v>5</v>
      </c>
      <c r="J137" s="47">
        <v>5</v>
      </c>
      <c r="K137" s="47">
        <v>5</v>
      </c>
      <c r="L137" s="47">
        <v>5</v>
      </c>
      <c r="M137" s="47">
        <v>5</v>
      </c>
      <c r="N137" s="47">
        <v>5</v>
      </c>
      <c r="O137" s="47">
        <v>5</v>
      </c>
      <c r="P137" s="47">
        <v>5</v>
      </c>
      <c r="Q137" s="47">
        <v>5</v>
      </c>
      <c r="R137" s="47">
        <v>5</v>
      </c>
      <c r="S137" s="47">
        <v>5</v>
      </c>
      <c r="T137" s="47">
        <v>5</v>
      </c>
      <c r="U137" s="47">
        <v>4</v>
      </c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</row>
    <row r="138" spans="1:34" x14ac:dyDescent="0.35">
      <c r="A138" t="s">
        <v>70</v>
      </c>
      <c r="B138" s="47">
        <v>4</v>
      </c>
      <c r="C138" s="47">
        <v>4</v>
      </c>
      <c r="D138" s="47">
        <v>4</v>
      </c>
      <c r="E138" s="47">
        <v>4</v>
      </c>
      <c r="F138" s="47">
        <v>4</v>
      </c>
      <c r="G138" s="47">
        <v>4</v>
      </c>
      <c r="H138" s="47">
        <v>4</v>
      </c>
      <c r="I138" s="47">
        <v>4</v>
      </c>
      <c r="J138" s="47">
        <v>4</v>
      </c>
      <c r="K138" s="47">
        <v>4</v>
      </c>
      <c r="L138" s="47">
        <v>4</v>
      </c>
      <c r="M138" s="47">
        <v>4</v>
      </c>
      <c r="N138" s="47">
        <v>4</v>
      </c>
      <c r="O138" s="47">
        <v>4</v>
      </c>
      <c r="P138" s="47">
        <v>4</v>
      </c>
      <c r="Q138" s="47">
        <v>4</v>
      </c>
      <c r="R138" s="47">
        <v>4</v>
      </c>
      <c r="S138" s="47">
        <v>4</v>
      </c>
      <c r="T138" s="47">
        <v>4</v>
      </c>
      <c r="U138" s="47">
        <v>3</v>
      </c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</row>
    <row r="139" spans="1:34" x14ac:dyDescent="0.35">
      <c r="A139" t="s">
        <v>17</v>
      </c>
      <c r="B139" s="47">
        <v>2</v>
      </c>
      <c r="C139" s="47">
        <v>2</v>
      </c>
      <c r="D139" s="47">
        <v>2</v>
      </c>
      <c r="E139" s="47">
        <v>2</v>
      </c>
      <c r="F139" s="47">
        <v>2</v>
      </c>
      <c r="G139" s="47">
        <v>2</v>
      </c>
      <c r="H139" s="47">
        <v>2</v>
      </c>
      <c r="I139" s="47">
        <v>2</v>
      </c>
      <c r="J139" s="47">
        <v>2</v>
      </c>
      <c r="K139" s="47">
        <v>2</v>
      </c>
      <c r="L139" s="47">
        <v>2</v>
      </c>
      <c r="M139" s="47">
        <v>2</v>
      </c>
      <c r="N139" s="47">
        <v>2</v>
      </c>
      <c r="O139" s="47">
        <v>1</v>
      </c>
      <c r="P139" s="47">
        <v>1</v>
      </c>
      <c r="Q139" s="47">
        <v>1</v>
      </c>
      <c r="R139" s="47">
        <v>1</v>
      </c>
      <c r="S139" s="47">
        <v>1</v>
      </c>
      <c r="T139" s="47">
        <v>1</v>
      </c>
      <c r="U139" s="47">
        <v>1</v>
      </c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</row>
    <row r="140" spans="1:34" x14ac:dyDescent="0.35">
      <c r="A140" t="s">
        <v>39</v>
      </c>
      <c r="B140" s="46">
        <v>0</v>
      </c>
      <c r="C140" s="46">
        <v>0</v>
      </c>
      <c r="D140" s="46">
        <v>0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  <c r="M140" s="46">
        <v>0</v>
      </c>
      <c r="N140" s="46">
        <v>0</v>
      </c>
      <c r="O140" s="46">
        <v>0</v>
      </c>
      <c r="P140" s="46">
        <v>0</v>
      </c>
      <c r="Q140" s="46">
        <v>0</v>
      </c>
      <c r="R140" s="46">
        <v>0</v>
      </c>
      <c r="S140" s="46">
        <v>0</v>
      </c>
      <c r="T140" s="46">
        <v>0</v>
      </c>
      <c r="U140" s="46">
        <v>0</v>
      </c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</row>
    <row r="141" spans="1:34" x14ac:dyDescent="0.35">
      <c r="A141" t="s">
        <v>18</v>
      </c>
      <c r="B141" s="47">
        <v>2</v>
      </c>
      <c r="C141" s="47">
        <v>2</v>
      </c>
      <c r="D141" s="47">
        <v>2</v>
      </c>
      <c r="E141" s="47">
        <v>2</v>
      </c>
      <c r="F141" s="47">
        <v>2</v>
      </c>
      <c r="G141" s="47">
        <v>2</v>
      </c>
      <c r="H141" s="47">
        <v>2</v>
      </c>
      <c r="I141" s="47">
        <v>2</v>
      </c>
      <c r="J141" s="47">
        <v>2</v>
      </c>
      <c r="K141" s="47">
        <v>2</v>
      </c>
      <c r="L141" s="47">
        <v>2</v>
      </c>
      <c r="M141" s="47">
        <v>1</v>
      </c>
      <c r="N141" s="47">
        <v>1</v>
      </c>
      <c r="O141" s="47">
        <v>1</v>
      </c>
      <c r="P141" s="47">
        <v>1</v>
      </c>
      <c r="Q141" s="47">
        <v>1</v>
      </c>
      <c r="R141" s="47">
        <v>1</v>
      </c>
      <c r="S141" s="47">
        <v>1</v>
      </c>
      <c r="T141" s="47">
        <v>1</v>
      </c>
      <c r="U141" s="47">
        <v>1</v>
      </c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</row>
    <row r="142" spans="1:34" x14ac:dyDescent="0.35">
      <c r="A142" t="s">
        <v>71</v>
      </c>
      <c r="B142" s="46">
        <v>0</v>
      </c>
      <c r="C142" s="46">
        <v>0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6">
        <v>0</v>
      </c>
      <c r="O142" s="46">
        <v>0</v>
      </c>
      <c r="P142" s="46">
        <v>0</v>
      </c>
      <c r="Q142" s="46">
        <v>0</v>
      </c>
      <c r="R142" s="46">
        <v>0</v>
      </c>
      <c r="S142" s="46">
        <v>0</v>
      </c>
      <c r="T142" s="46">
        <v>0</v>
      </c>
      <c r="U142" s="46">
        <v>0</v>
      </c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</row>
    <row r="143" spans="1:34" x14ac:dyDescent="0.35">
      <c r="A143" t="s">
        <v>72</v>
      </c>
      <c r="B143" s="47">
        <v>3</v>
      </c>
      <c r="C143" s="47">
        <v>3</v>
      </c>
      <c r="D143" s="47">
        <v>3</v>
      </c>
      <c r="E143" s="47">
        <v>3</v>
      </c>
      <c r="F143" s="47">
        <v>3</v>
      </c>
      <c r="G143" s="47">
        <v>3</v>
      </c>
      <c r="H143" s="47">
        <v>3</v>
      </c>
      <c r="I143" s="47">
        <v>3</v>
      </c>
      <c r="J143" s="47">
        <v>3</v>
      </c>
      <c r="K143" s="47">
        <v>3</v>
      </c>
      <c r="L143" s="47">
        <v>3</v>
      </c>
      <c r="M143" s="47">
        <v>3</v>
      </c>
      <c r="N143" s="47">
        <v>3</v>
      </c>
      <c r="O143" s="47">
        <v>3</v>
      </c>
      <c r="P143" s="47">
        <v>3</v>
      </c>
      <c r="Q143" s="47">
        <v>4</v>
      </c>
      <c r="R143" s="47">
        <v>3</v>
      </c>
      <c r="S143" s="47">
        <v>3</v>
      </c>
      <c r="T143" s="47">
        <v>3</v>
      </c>
      <c r="U143" s="47">
        <v>3</v>
      </c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</row>
    <row r="144" spans="1:34" x14ac:dyDescent="0.35">
      <c r="A144" t="s">
        <v>19</v>
      </c>
      <c r="B144" s="47">
        <v>2</v>
      </c>
      <c r="C144" s="47">
        <v>2</v>
      </c>
      <c r="D144" s="47">
        <v>2</v>
      </c>
      <c r="E144" s="47">
        <v>2</v>
      </c>
      <c r="F144" s="47">
        <v>2</v>
      </c>
      <c r="G144" s="47">
        <v>1</v>
      </c>
      <c r="H144" s="47">
        <v>1</v>
      </c>
      <c r="I144" s="47">
        <v>1</v>
      </c>
      <c r="J144" s="47">
        <v>1</v>
      </c>
      <c r="K144" s="47">
        <v>1</v>
      </c>
      <c r="L144" s="47">
        <v>1</v>
      </c>
      <c r="M144" s="47">
        <v>1</v>
      </c>
      <c r="N144" s="47">
        <v>1</v>
      </c>
      <c r="O144" s="47">
        <v>1</v>
      </c>
      <c r="P144" s="47">
        <v>1</v>
      </c>
      <c r="Q144" s="47">
        <v>1</v>
      </c>
      <c r="R144" s="47">
        <v>1</v>
      </c>
      <c r="S144" s="47">
        <v>1</v>
      </c>
      <c r="T144" s="47">
        <v>1</v>
      </c>
      <c r="U144" s="47">
        <v>1</v>
      </c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</row>
    <row r="145" spans="1:34" x14ac:dyDescent="0.35">
      <c r="A145" t="s">
        <v>73</v>
      </c>
      <c r="B145" s="46">
        <v>0</v>
      </c>
      <c r="C145" s="46">
        <v>0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0</v>
      </c>
      <c r="M145" s="46">
        <v>0</v>
      </c>
      <c r="N145" s="46">
        <v>0</v>
      </c>
      <c r="O145" s="46">
        <v>0</v>
      </c>
      <c r="P145" s="46">
        <v>0</v>
      </c>
      <c r="Q145" s="46">
        <v>0</v>
      </c>
      <c r="R145" s="46">
        <v>0</v>
      </c>
      <c r="S145" s="46">
        <v>0</v>
      </c>
      <c r="T145" s="46">
        <v>0</v>
      </c>
      <c r="U145" s="46">
        <v>0</v>
      </c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</row>
    <row r="146" spans="1:34" x14ac:dyDescent="0.35">
      <c r="A146" t="s">
        <v>74</v>
      </c>
      <c r="B146" s="46">
        <v>0</v>
      </c>
      <c r="C146" s="46">
        <v>0</v>
      </c>
      <c r="D146" s="46">
        <v>0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0</v>
      </c>
      <c r="N146" s="46">
        <v>0</v>
      </c>
      <c r="O146" s="46">
        <v>0</v>
      </c>
      <c r="P146" s="46">
        <v>0</v>
      </c>
      <c r="Q146" s="46">
        <v>0</v>
      </c>
      <c r="R146" s="46">
        <v>0</v>
      </c>
      <c r="S146" s="46">
        <v>0</v>
      </c>
      <c r="T146" s="46">
        <v>0</v>
      </c>
      <c r="U146" s="46">
        <v>0</v>
      </c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</row>
    <row r="147" spans="1:34" x14ac:dyDescent="0.35">
      <c r="A147" t="s">
        <v>20</v>
      </c>
      <c r="B147" s="46">
        <v>0</v>
      </c>
      <c r="C147" s="46">
        <v>0</v>
      </c>
      <c r="D147" s="46">
        <v>0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0</v>
      </c>
      <c r="U147" s="46">
        <v>0</v>
      </c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</row>
    <row r="148" spans="1:34" x14ac:dyDescent="0.35">
      <c r="A148" t="s">
        <v>21</v>
      </c>
      <c r="B148" s="46">
        <v>0</v>
      </c>
      <c r="C148" s="46">
        <v>0</v>
      </c>
      <c r="D148" s="46">
        <v>0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46">
        <v>0</v>
      </c>
      <c r="M148" s="46">
        <v>0</v>
      </c>
      <c r="N148" s="46">
        <v>0</v>
      </c>
      <c r="O148" s="46">
        <v>0</v>
      </c>
      <c r="P148" s="46">
        <v>0</v>
      </c>
      <c r="Q148" s="46">
        <v>0</v>
      </c>
      <c r="R148" s="46">
        <v>0</v>
      </c>
      <c r="S148" s="46">
        <v>0</v>
      </c>
      <c r="T148" s="46">
        <v>0</v>
      </c>
      <c r="U148" s="46">
        <v>0</v>
      </c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</row>
    <row r="149" spans="1:34" x14ac:dyDescent="0.35">
      <c r="A149" t="s">
        <v>22</v>
      </c>
      <c r="B149" s="46">
        <v>0</v>
      </c>
      <c r="C149" s="46">
        <v>0</v>
      </c>
      <c r="D149" s="46">
        <v>0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6">
        <v>0</v>
      </c>
      <c r="M149" s="46">
        <v>0</v>
      </c>
      <c r="N149" s="46">
        <v>0</v>
      </c>
      <c r="O149" s="46">
        <v>0</v>
      </c>
      <c r="P149" s="46">
        <v>0</v>
      </c>
      <c r="Q149" s="46">
        <v>0</v>
      </c>
      <c r="R149" s="46">
        <v>0</v>
      </c>
      <c r="S149" s="46">
        <v>0</v>
      </c>
      <c r="T149" s="46">
        <v>0</v>
      </c>
      <c r="U149" s="46">
        <v>0</v>
      </c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</row>
    <row r="150" spans="1:34" x14ac:dyDescent="0.35">
      <c r="A150" t="s">
        <v>23</v>
      </c>
      <c r="B150" s="46">
        <v>0</v>
      </c>
      <c r="C150" s="46">
        <v>0</v>
      </c>
      <c r="D150" s="46">
        <v>0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0</v>
      </c>
      <c r="R150" s="46">
        <v>0</v>
      </c>
      <c r="S150" s="46">
        <v>0</v>
      </c>
      <c r="T150" s="46">
        <v>0</v>
      </c>
      <c r="U150" s="46">
        <v>0</v>
      </c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</row>
    <row r="151" spans="1:34" x14ac:dyDescent="0.35">
      <c r="A151" t="s">
        <v>24</v>
      </c>
      <c r="B151" s="46">
        <v>0</v>
      </c>
      <c r="C151" s="46">
        <v>0</v>
      </c>
      <c r="D151" s="46">
        <v>0</v>
      </c>
      <c r="E151" s="46">
        <v>0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46">
        <v>0</v>
      </c>
      <c r="M151" s="46">
        <v>0</v>
      </c>
      <c r="N151" s="46">
        <v>0</v>
      </c>
      <c r="O151" s="46">
        <v>0</v>
      </c>
      <c r="P151" s="46">
        <v>0</v>
      </c>
      <c r="Q151" s="46">
        <v>0</v>
      </c>
      <c r="R151" s="46">
        <v>0</v>
      </c>
      <c r="S151" s="46">
        <v>0</v>
      </c>
      <c r="T151" s="46">
        <v>0</v>
      </c>
      <c r="U151" s="46">
        <v>0</v>
      </c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</row>
    <row r="152" spans="1:34" x14ac:dyDescent="0.35">
      <c r="A152" t="s">
        <v>25</v>
      </c>
      <c r="B152" s="46">
        <v>0</v>
      </c>
      <c r="C152" s="46">
        <v>0</v>
      </c>
      <c r="D152" s="46">
        <v>0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46">
        <v>0</v>
      </c>
      <c r="M152" s="46">
        <v>0</v>
      </c>
      <c r="N152" s="46">
        <v>0</v>
      </c>
      <c r="O152" s="46">
        <v>0</v>
      </c>
      <c r="P152" s="46">
        <v>0</v>
      </c>
      <c r="Q152" s="46">
        <v>0</v>
      </c>
      <c r="R152" s="46">
        <v>0</v>
      </c>
      <c r="S152" s="46">
        <v>0</v>
      </c>
      <c r="T152" s="46">
        <v>0</v>
      </c>
      <c r="U152" s="46">
        <v>0</v>
      </c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</row>
    <row r="153" spans="1:34" x14ac:dyDescent="0.35">
      <c r="A153" t="s">
        <v>26</v>
      </c>
      <c r="B153" s="46">
        <v>0</v>
      </c>
      <c r="C153" s="46">
        <v>0</v>
      </c>
      <c r="D153" s="46">
        <v>0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46">
        <v>0</v>
      </c>
      <c r="M153" s="46">
        <v>0</v>
      </c>
      <c r="N153" s="46">
        <v>0</v>
      </c>
      <c r="O153" s="46">
        <v>0</v>
      </c>
      <c r="P153" s="46">
        <v>0</v>
      </c>
      <c r="Q153" s="46">
        <v>0</v>
      </c>
      <c r="R153" s="46">
        <v>0</v>
      </c>
      <c r="S153" s="46">
        <v>0</v>
      </c>
      <c r="T153" s="46">
        <v>0</v>
      </c>
      <c r="U153" s="46">
        <v>0</v>
      </c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</row>
    <row r="154" spans="1:34" x14ac:dyDescent="0.35">
      <c r="A154" t="s">
        <v>27</v>
      </c>
      <c r="B154" s="46">
        <v>0</v>
      </c>
      <c r="C154" s="46">
        <v>0</v>
      </c>
      <c r="D154" s="46">
        <v>0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46">
        <v>0</v>
      </c>
      <c r="M154" s="46">
        <v>0</v>
      </c>
      <c r="N154" s="46">
        <v>0</v>
      </c>
      <c r="O154" s="46">
        <v>0</v>
      </c>
      <c r="P154" s="46">
        <v>0</v>
      </c>
      <c r="Q154" s="46">
        <v>0</v>
      </c>
      <c r="R154" s="46">
        <v>0</v>
      </c>
      <c r="S154" s="46">
        <v>0</v>
      </c>
      <c r="T154" s="46">
        <v>0</v>
      </c>
      <c r="U154" s="46">
        <v>0</v>
      </c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</row>
    <row r="155" spans="1:34" x14ac:dyDescent="0.35">
      <c r="A155" t="s">
        <v>75</v>
      </c>
      <c r="B155" s="46">
        <v>0</v>
      </c>
      <c r="C155" s="46">
        <v>0</v>
      </c>
      <c r="D155" s="46">
        <v>0</v>
      </c>
      <c r="E155" s="46">
        <v>0</v>
      </c>
      <c r="F155" s="46">
        <v>0</v>
      </c>
      <c r="G155" s="46">
        <v>0</v>
      </c>
      <c r="H155" s="46">
        <v>0</v>
      </c>
      <c r="I155" s="46">
        <v>0</v>
      </c>
      <c r="J155" s="46">
        <v>0</v>
      </c>
      <c r="K155" s="46">
        <v>0</v>
      </c>
      <c r="L155" s="46">
        <v>0</v>
      </c>
      <c r="M155" s="46">
        <v>0</v>
      </c>
      <c r="N155" s="46">
        <v>0</v>
      </c>
      <c r="O155" s="46">
        <v>0</v>
      </c>
      <c r="P155" s="46">
        <v>0</v>
      </c>
      <c r="Q155" s="46">
        <v>0</v>
      </c>
      <c r="R155" s="46">
        <v>0</v>
      </c>
      <c r="S155" s="46">
        <v>0</v>
      </c>
      <c r="T155" s="46">
        <v>0</v>
      </c>
      <c r="U155" s="46">
        <v>0</v>
      </c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</row>
    <row r="156" spans="1:34" x14ac:dyDescent="0.35">
      <c r="A156" t="s">
        <v>28</v>
      </c>
      <c r="B156" s="46">
        <v>0</v>
      </c>
      <c r="C156" s="46">
        <v>0</v>
      </c>
      <c r="D156" s="46">
        <v>0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46">
        <v>0</v>
      </c>
      <c r="O156" s="46">
        <v>0</v>
      </c>
      <c r="P156" s="46">
        <v>0</v>
      </c>
      <c r="Q156" s="46">
        <v>0</v>
      </c>
      <c r="R156" s="46">
        <v>0</v>
      </c>
      <c r="S156" s="46">
        <v>0</v>
      </c>
      <c r="T156" s="46">
        <v>0</v>
      </c>
      <c r="U156" s="46">
        <v>0</v>
      </c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</row>
    <row r="157" spans="1:34" x14ac:dyDescent="0.35">
      <c r="A157" t="s">
        <v>29</v>
      </c>
      <c r="B157" s="46">
        <v>0</v>
      </c>
      <c r="C157" s="46">
        <v>0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</row>
    <row r="158" spans="1:34" x14ac:dyDescent="0.35">
      <c r="A158" t="s">
        <v>30</v>
      </c>
      <c r="B158" s="46">
        <v>0</v>
      </c>
      <c r="C158" s="46">
        <v>0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46">
        <v>0</v>
      </c>
      <c r="Q158" s="46">
        <v>0</v>
      </c>
      <c r="R158" s="46">
        <v>0</v>
      </c>
      <c r="S158" s="46">
        <v>0</v>
      </c>
      <c r="T158" s="46">
        <v>0</v>
      </c>
      <c r="U158" s="46">
        <v>0</v>
      </c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</row>
    <row r="159" spans="1:34" x14ac:dyDescent="0.35">
      <c r="A159" t="s">
        <v>31</v>
      </c>
      <c r="B159" s="46">
        <v>0</v>
      </c>
      <c r="C159" s="46">
        <v>0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6">
        <v>0</v>
      </c>
      <c r="M159" s="46">
        <v>0</v>
      </c>
      <c r="N159" s="46">
        <v>0</v>
      </c>
      <c r="O159" s="46">
        <v>0</v>
      </c>
      <c r="P159" s="46">
        <v>0</v>
      </c>
      <c r="Q159" s="46">
        <v>0</v>
      </c>
      <c r="R159" s="46">
        <v>0</v>
      </c>
      <c r="S159" s="46">
        <v>0</v>
      </c>
      <c r="T159" s="46">
        <v>0</v>
      </c>
      <c r="U159" s="46">
        <v>0</v>
      </c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</row>
    <row r="160" spans="1:34" x14ac:dyDescent="0.35">
      <c r="A160" t="s">
        <v>32</v>
      </c>
      <c r="B160" s="46">
        <v>0</v>
      </c>
      <c r="C160" s="46">
        <v>0</v>
      </c>
      <c r="D160" s="46">
        <v>0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46">
        <v>0</v>
      </c>
      <c r="M160" s="46">
        <v>0</v>
      </c>
      <c r="N160" s="46">
        <v>0</v>
      </c>
      <c r="O160" s="46">
        <v>0</v>
      </c>
      <c r="P160" s="46">
        <v>0</v>
      </c>
      <c r="Q160" s="46">
        <v>0</v>
      </c>
      <c r="R160" s="46">
        <v>0</v>
      </c>
      <c r="S160" s="46">
        <v>0</v>
      </c>
      <c r="T160" s="46">
        <v>0</v>
      </c>
      <c r="U160" s="46">
        <v>0</v>
      </c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</row>
    <row r="161" spans="1:34" x14ac:dyDescent="0.35">
      <c r="A161" t="s">
        <v>33</v>
      </c>
      <c r="B161" s="46">
        <v>0</v>
      </c>
      <c r="C161" s="46">
        <v>0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0</v>
      </c>
      <c r="S161" s="46">
        <v>0</v>
      </c>
      <c r="T161" s="46">
        <v>0</v>
      </c>
      <c r="U161" s="46">
        <v>0</v>
      </c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</row>
    <row r="162" spans="1:34" x14ac:dyDescent="0.35">
      <c r="A162" t="s">
        <v>76</v>
      </c>
      <c r="B162" s="46">
        <v>0</v>
      </c>
      <c r="C162" s="46">
        <v>0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  <c r="L162" s="46">
        <v>0</v>
      </c>
      <c r="M162" s="46">
        <v>0</v>
      </c>
      <c r="N162" s="46">
        <v>0</v>
      </c>
      <c r="O162" s="46">
        <v>0</v>
      </c>
      <c r="P162" s="46">
        <v>0</v>
      </c>
      <c r="Q162" s="46">
        <v>0</v>
      </c>
      <c r="R162" s="46">
        <v>0</v>
      </c>
      <c r="S162" s="46">
        <v>0</v>
      </c>
      <c r="T162" s="46">
        <v>0</v>
      </c>
      <c r="U162" s="46">
        <v>0</v>
      </c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</row>
    <row r="163" spans="1:34" x14ac:dyDescent="0.35">
      <c r="A163" t="s">
        <v>34</v>
      </c>
      <c r="B163" s="47">
        <v>2</v>
      </c>
      <c r="C163" s="47">
        <v>2</v>
      </c>
      <c r="D163" s="47">
        <v>2</v>
      </c>
      <c r="E163" s="47">
        <v>2</v>
      </c>
      <c r="F163" s="47">
        <v>1</v>
      </c>
      <c r="G163" s="47">
        <v>1</v>
      </c>
      <c r="H163" s="47">
        <v>1</v>
      </c>
      <c r="I163" s="47">
        <v>1</v>
      </c>
      <c r="J163" s="47">
        <v>1</v>
      </c>
      <c r="K163" s="47">
        <v>1</v>
      </c>
      <c r="L163" s="47">
        <v>1</v>
      </c>
      <c r="M163" s="47">
        <v>1</v>
      </c>
      <c r="N163" s="47">
        <v>1</v>
      </c>
      <c r="O163" s="47">
        <v>1</v>
      </c>
      <c r="P163" s="47">
        <v>1</v>
      </c>
      <c r="Q163" s="47">
        <v>1</v>
      </c>
      <c r="R163" s="47">
        <v>1</v>
      </c>
      <c r="S163" s="47">
        <v>1</v>
      </c>
      <c r="T163" s="47">
        <v>1</v>
      </c>
      <c r="U163" s="47">
        <v>1</v>
      </c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</row>
    <row r="164" spans="1:34" x14ac:dyDescent="0.35">
      <c r="A164" t="s">
        <v>77</v>
      </c>
      <c r="B164" s="47">
        <v>2</v>
      </c>
      <c r="C164" s="47">
        <v>2</v>
      </c>
      <c r="D164" s="47">
        <v>2</v>
      </c>
      <c r="E164" s="47">
        <v>2</v>
      </c>
      <c r="F164" s="47">
        <v>2</v>
      </c>
      <c r="G164" s="47">
        <v>2</v>
      </c>
      <c r="H164" s="47">
        <v>2</v>
      </c>
      <c r="I164" s="47">
        <v>2</v>
      </c>
      <c r="J164" s="47">
        <v>2</v>
      </c>
      <c r="K164" s="47">
        <v>2</v>
      </c>
      <c r="L164" s="47">
        <v>2</v>
      </c>
      <c r="M164" s="47">
        <v>2</v>
      </c>
      <c r="N164" s="47">
        <v>2</v>
      </c>
      <c r="O164" s="47">
        <v>2</v>
      </c>
      <c r="P164" s="47">
        <v>1</v>
      </c>
      <c r="Q164" s="47">
        <v>1</v>
      </c>
      <c r="R164" s="47">
        <v>1</v>
      </c>
      <c r="S164" s="47">
        <v>1</v>
      </c>
      <c r="T164" s="47">
        <v>1</v>
      </c>
      <c r="U164" s="47">
        <v>1</v>
      </c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</row>
    <row r="165" spans="1:34" x14ac:dyDescent="0.35">
      <c r="A165" t="s">
        <v>35</v>
      </c>
      <c r="B165" s="46">
        <v>0</v>
      </c>
      <c r="C165" s="46">
        <v>0</v>
      </c>
      <c r="D165" s="46">
        <v>0</v>
      </c>
      <c r="E165" s="46">
        <v>0</v>
      </c>
      <c r="F165" s="46">
        <v>0</v>
      </c>
      <c r="G165" s="46">
        <v>0</v>
      </c>
      <c r="H165" s="46">
        <v>0</v>
      </c>
      <c r="I165" s="46">
        <v>0</v>
      </c>
      <c r="J165" s="46">
        <v>0</v>
      </c>
      <c r="K165" s="46">
        <v>0</v>
      </c>
      <c r="L165" s="46">
        <v>0</v>
      </c>
      <c r="M165" s="46">
        <v>0</v>
      </c>
      <c r="N165" s="46">
        <v>0</v>
      </c>
      <c r="O165" s="46">
        <v>0</v>
      </c>
      <c r="P165" s="46">
        <v>0</v>
      </c>
      <c r="Q165" s="46">
        <v>0</v>
      </c>
      <c r="R165" s="46">
        <v>0</v>
      </c>
      <c r="S165" s="46">
        <v>0</v>
      </c>
      <c r="T165" s="46">
        <v>0</v>
      </c>
      <c r="U165" s="46">
        <v>0</v>
      </c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</row>
    <row r="166" spans="1:34" x14ac:dyDescent="0.35">
      <c r="A166" t="s">
        <v>36</v>
      </c>
      <c r="B166" s="47">
        <v>3</v>
      </c>
      <c r="C166" s="47">
        <v>3</v>
      </c>
      <c r="D166" s="47">
        <v>3</v>
      </c>
      <c r="E166" s="47">
        <v>3</v>
      </c>
      <c r="F166" s="47">
        <v>3</v>
      </c>
      <c r="G166" s="47">
        <v>3</v>
      </c>
      <c r="H166" s="47">
        <v>3</v>
      </c>
      <c r="I166" s="47">
        <v>3</v>
      </c>
      <c r="J166" s="47">
        <v>3</v>
      </c>
      <c r="K166" s="47">
        <v>3</v>
      </c>
      <c r="L166" s="47">
        <v>3</v>
      </c>
      <c r="M166" s="47">
        <v>3</v>
      </c>
      <c r="N166" s="47">
        <v>3</v>
      </c>
      <c r="O166" s="47">
        <v>3</v>
      </c>
      <c r="P166" s="47">
        <v>3</v>
      </c>
      <c r="Q166" s="47">
        <v>3</v>
      </c>
      <c r="R166" s="47">
        <v>3</v>
      </c>
      <c r="S166" s="47">
        <v>3</v>
      </c>
      <c r="T166" s="47">
        <v>3</v>
      </c>
      <c r="U166" s="47">
        <v>3</v>
      </c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</row>
    <row r="167" spans="1:34" x14ac:dyDescent="0.35">
      <c r="A167" t="s">
        <v>41</v>
      </c>
      <c r="B167" s="25">
        <v>35</v>
      </c>
      <c r="C167" s="25">
        <v>35</v>
      </c>
      <c r="D167" s="25">
        <v>35</v>
      </c>
      <c r="E167" s="25">
        <v>35</v>
      </c>
      <c r="F167" s="25">
        <v>34</v>
      </c>
      <c r="G167" s="25">
        <v>33</v>
      </c>
      <c r="H167" s="25">
        <v>33</v>
      </c>
      <c r="I167" s="25">
        <v>33</v>
      </c>
      <c r="J167" s="25">
        <v>33</v>
      </c>
      <c r="K167" s="25">
        <v>33</v>
      </c>
      <c r="L167" s="25">
        <v>33</v>
      </c>
      <c r="M167" s="25">
        <v>32</v>
      </c>
      <c r="N167" s="25">
        <v>31</v>
      </c>
      <c r="O167" s="25">
        <v>30</v>
      </c>
      <c r="P167" s="25">
        <v>28</v>
      </c>
      <c r="Q167" s="25">
        <v>29</v>
      </c>
      <c r="R167" s="25">
        <v>28</v>
      </c>
      <c r="S167" s="25">
        <v>28</v>
      </c>
      <c r="T167" s="25">
        <v>28</v>
      </c>
      <c r="U167" s="25">
        <v>25</v>
      </c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</row>
    <row r="169" spans="1:34" x14ac:dyDescent="0.35">
      <c r="A169" s="1" t="s">
        <v>90</v>
      </c>
    </row>
    <row r="170" spans="1:34" x14ac:dyDescent="0.35">
      <c r="A170" s="41" t="s">
        <v>38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3">
        <v>0</v>
      </c>
      <c r="W170" s="37">
        <v>0</v>
      </c>
      <c r="X170" s="37">
        <v>0</v>
      </c>
      <c r="Y170" s="37">
        <v>0</v>
      </c>
      <c r="Z170" s="37">
        <v>0</v>
      </c>
      <c r="AA170" s="37">
        <v>0</v>
      </c>
      <c r="AB170" s="37">
        <v>0</v>
      </c>
      <c r="AC170" s="37">
        <v>0</v>
      </c>
      <c r="AD170" s="37">
        <v>0</v>
      </c>
      <c r="AE170" s="39">
        <v>0</v>
      </c>
      <c r="AF170" s="37">
        <v>0</v>
      </c>
      <c r="AG170" s="37">
        <v>0</v>
      </c>
      <c r="AH170" s="37">
        <v>0</v>
      </c>
    </row>
    <row r="171" spans="1:34" x14ac:dyDescent="0.35">
      <c r="A171" s="41" t="s">
        <v>2</v>
      </c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3">
        <v>19.628991450359113</v>
      </c>
      <c r="W171" s="37">
        <v>15.175207295236746</v>
      </c>
      <c r="X171" s="37">
        <v>0</v>
      </c>
      <c r="Y171" s="37">
        <v>0</v>
      </c>
      <c r="Z171" s="37">
        <v>0</v>
      </c>
      <c r="AA171" s="37">
        <v>18.15562451998305</v>
      </c>
      <c r="AB171" s="37">
        <v>0</v>
      </c>
      <c r="AC171" s="37">
        <v>0</v>
      </c>
      <c r="AD171" s="37">
        <v>0</v>
      </c>
      <c r="AE171" s="39">
        <v>0</v>
      </c>
      <c r="AF171" s="37">
        <v>0</v>
      </c>
      <c r="AG171" s="37">
        <v>0</v>
      </c>
      <c r="AH171" s="37">
        <v>0</v>
      </c>
    </row>
    <row r="172" spans="1:34" x14ac:dyDescent="0.35">
      <c r="A172" s="41" t="s">
        <v>3</v>
      </c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3">
        <v>0</v>
      </c>
      <c r="W172" s="37">
        <v>0</v>
      </c>
      <c r="X172" s="37">
        <v>0</v>
      </c>
      <c r="Y172" s="37">
        <v>0</v>
      </c>
      <c r="Z172" s="37">
        <v>0</v>
      </c>
      <c r="AA172" s="37">
        <v>0</v>
      </c>
      <c r="AB172" s="37">
        <v>0</v>
      </c>
      <c r="AC172" s="37">
        <v>0</v>
      </c>
      <c r="AD172" s="37">
        <v>0</v>
      </c>
      <c r="AE172" s="39">
        <v>0</v>
      </c>
      <c r="AF172" s="37">
        <v>0</v>
      </c>
      <c r="AG172" s="37">
        <v>21.690079463271125</v>
      </c>
      <c r="AH172" s="37">
        <v>0</v>
      </c>
    </row>
    <row r="173" spans="1:34" x14ac:dyDescent="0.35">
      <c r="A173" s="41" t="s">
        <v>4</v>
      </c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3">
        <v>0</v>
      </c>
      <c r="W173" s="37">
        <v>0</v>
      </c>
      <c r="X173" s="37">
        <v>0</v>
      </c>
      <c r="Y173" s="37">
        <v>0</v>
      </c>
      <c r="Z173" s="37">
        <v>0</v>
      </c>
      <c r="AA173" s="37">
        <v>0</v>
      </c>
      <c r="AB173" s="37">
        <v>0</v>
      </c>
      <c r="AC173" s="37">
        <v>0</v>
      </c>
      <c r="AD173" s="37">
        <v>0</v>
      </c>
      <c r="AE173" s="39">
        <v>0</v>
      </c>
      <c r="AF173" s="37">
        <v>0</v>
      </c>
      <c r="AG173" s="37">
        <v>0</v>
      </c>
      <c r="AH173" s="37">
        <v>0</v>
      </c>
    </row>
    <row r="174" spans="1:34" x14ac:dyDescent="0.35">
      <c r="A174" s="41" t="s">
        <v>5</v>
      </c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3">
        <v>12.468920891443465</v>
      </c>
      <c r="W174" s="37">
        <v>13.265372911410122</v>
      </c>
      <c r="X174" s="37">
        <v>14.491875768461247</v>
      </c>
      <c r="Y174" s="37">
        <v>14.543317687836163</v>
      </c>
      <c r="Z174" s="37">
        <v>12.859079536576585</v>
      </c>
      <c r="AA174" s="37">
        <v>0</v>
      </c>
      <c r="AB174" s="37">
        <v>12.893256378568886</v>
      </c>
      <c r="AC174" s="37">
        <v>12.24048980105276</v>
      </c>
      <c r="AD174" s="37">
        <v>10.26022804079073</v>
      </c>
      <c r="AE174" s="39">
        <v>12.625484309897672</v>
      </c>
      <c r="AF174" s="37">
        <v>13.847303249099634</v>
      </c>
      <c r="AG174" s="37">
        <v>11.797366824253407</v>
      </c>
      <c r="AH174" s="37">
        <v>12.945717005302175</v>
      </c>
    </row>
    <row r="175" spans="1:34" x14ac:dyDescent="0.35">
      <c r="A175" s="41" t="s">
        <v>6</v>
      </c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3">
        <v>8.9180455943865837</v>
      </c>
      <c r="W175" s="37">
        <v>9.3213115673273332</v>
      </c>
      <c r="X175" s="37">
        <v>9.7435134007925743</v>
      </c>
      <c r="Y175" s="37">
        <v>10.383042860786167</v>
      </c>
      <c r="Z175" s="37">
        <v>11.42636936508204</v>
      </c>
      <c r="AA175" s="37">
        <v>0</v>
      </c>
      <c r="AB175" s="37">
        <v>0</v>
      </c>
      <c r="AC175" s="37">
        <v>0</v>
      </c>
      <c r="AD175" s="37">
        <v>25.289198479735685</v>
      </c>
      <c r="AE175" s="39">
        <v>50.680210092444085</v>
      </c>
      <c r="AF175" s="37">
        <v>72.711064143794701</v>
      </c>
      <c r="AG175" s="37">
        <v>70.650296937831541</v>
      </c>
      <c r="AH175" s="37">
        <v>12.447073813282765</v>
      </c>
    </row>
    <row r="176" spans="1:34" x14ac:dyDescent="0.35">
      <c r="A176" s="41" t="s">
        <v>65</v>
      </c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3">
        <v>0</v>
      </c>
      <c r="W176" s="37">
        <v>0</v>
      </c>
      <c r="X176" s="37">
        <v>0</v>
      </c>
      <c r="Y176" s="37">
        <v>0</v>
      </c>
      <c r="Z176" s="37">
        <v>0</v>
      </c>
      <c r="AA176" s="37">
        <v>0</v>
      </c>
      <c r="AB176" s="37">
        <v>0</v>
      </c>
      <c r="AC176" s="37">
        <v>0</v>
      </c>
      <c r="AD176" s="37">
        <v>0</v>
      </c>
      <c r="AE176" s="39">
        <v>0</v>
      </c>
      <c r="AF176" s="37">
        <v>0</v>
      </c>
      <c r="AG176" s="37">
        <v>0</v>
      </c>
      <c r="AH176" s="37">
        <v>0</v>
      </c>
    </row>
    <row r="177" spans="1:34" x14ac:dyDescent="0.35">
      <c r="A177" s="41" t="s">
        <v>66</v>
      </c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3">
        <v>0</v>
      </c>
      <c r="W177" s="37">
        <v>0</v>
      </c>
      <c r="X177" s="37">
        <v>0</v>
      </c>
      <c r="Y177" s="37">
        <v>0</v>
      </c>
      <c r="Z177" s="37">
        <v>0</v>
      </c>
      <c r="AA177" s="37">
        <v>0</v>
      </c>
      <c r="AB177" s="37">
        <v>0</v>
      </c>
      <c r="AC177" s="37">
        <v>0</v>
      </c>
      <c r="AD177" s="37">
        <v>0</v>
      </c>
      <c r="AE177" s="39">
        <v>0</v>
      </c>
      <c r="AF177" s="37">
        <v>0</v>
      </c>
      <c r="AG177" s="37">
        <v>0</v>
      </c>
      <c r="AH177" s="37">
        <v>0</v>
      </c>
    </row>
    <row r="178" spans="1:34" x14ac:dyDescent="0.35">
      <c r="A178" s="41" t="s">
        <v>67</v>
      </c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3">
        <v>0</v>
      </c>
      <c r="W178" s="37">
        <v>0</v>
      </c>
      <c r="X178" s="37">
        <v>0</v>
      </c>
      <c r="Y178" s="37">
        <v>0</v>
      </c>
      <c r="Z178" s="37">
        <v>0</v>
      </c>
      <c r="AA178" s="37">
        <v>0</v>
      </c>
      <c r="AB178" s="37">
        <v>0</v>
      </c>
      <c r="AC178" s="37">
        <v>0</v>
      </c>
      <c r="AD178" s="37">
        <v>0</v>
      </c>
      <c r="AE178" s="39">
        <v>0</v>
      </c>
      <c r="AF178" s="37">
        <v>0</v>
      </c>
      <c r="AG178" s="37">
        <v>0</v>
      </c>
      <c r="AH178" s="37">
        <v>0</v>
      </c>
    </row>
    <row r="179" spans="1:34" x14ac:dyDescent="0.35">
      <c r="A179" s="41" t="s">
        <v>7</v>
      </c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3">
        <v>0</v>
      </c>
      <c r="W179" s="37">
        <v>0</v>
      </c>
      <c r="X179" s="37">
        <v>0</v>
      </c>
      <c r="Y179" s="37">
        <v>0</v>
      </c>
      <c r="Z179" s="37">
        <v>0</v>
      </c>
      <c r="AA179" s="37">
        <v>0</v>
      </c>
      <c r="AB179" s="37">
        <v>0</v>
      </c>
      <c r="AC179" s="37">
        <v>0</v>
      </c>
      <c r="AD179" s="37">
        <v>0</v>
      </c>
      <c r="AE179" s="39">
        <v>0</v>
      </c>
      <c r="AF179" s="37">
        <v>0</v>
      </c>
      <c r="AG179" s="37">
        <v>0</v>
      </c>
      <c r="AH179" s="37">
        <v>0</v>
      </c>
    </row>
    <row r="180" spans="1:34" x14ac:dyDescent="0.35">
      <c r="A180" s="41" t="s">
        <v>8</v>
      </c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3">
        <v>0</v>
      </c>
      <c r="W180" s="37">
        <v>0</v>
      </c>
      <c r="X180" s="37">
        <v>0</v>
      </c>
      <c r="Y180" s="37">
        <v>0</v>
      </c>
      <c r="Z180" s="37">
        <v>0</v>
      </c>
      <c r="AA180" s="37">
        <v>0</v>
      </c>
      <c r="AB180" s="37">
        <v>0</v>
      </c>
      <c r="AC180" s="37">
        <v>0</v>
      </c>
      <c r="AD180" s="37">
        <v>0</v>
      </c>
      <c r="AE180" s="39">
        <v>0</v>
      </c>
      <c r="AF180" s="37">
        <v>0</v>
      </c>
      <c r="AG180" s="37">
        <v>0</v>
      </c>
      <c r="AH180" s="37">
        <v>0</v>
      </c>
    </row>
    <row r="181" spans="1:34" x14ac:dyDescent="0.35">
      <c r="A181" s="41" t="s">
        <v>37</v>
      </c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3">
        <v>0</v>
      </c>
      <c r="W181" s="37">
        <v>0</v>
      </c>
      <c r="X181" s="37">
        <v>0</v>
      </c>
      <c r="Y181" s="37">
        <v>0</v>
      </c>
      <c r="Z181" s="37">
        <v>0</v>
      </c>
      <c r="AA181" s="37">
        <v>0</v>
      </c>
      <c r="AB181" s="37">
        <v>0</v>
      </c>
      <c r="AC181" s="37">
        <v>0</v>
      </c>
      <c r="AD181" s="37">
        <v>0</v>
      </c>
      <c r="AE181" s="39">
        <v>0</v>
      </c>
      <c r="AF181" s="37">
        <v>0</v>
      </c>
      <c r="AG181" s="37">
        <v>0</v>
      </c>
      <c r="AH181" s="37">
        <v>0</v>
      </c>
    </row>
    <row r="182" spans="1:34" x14ac:dyDescent="0.35">
      <c r="A182" s="41" t="s">
        <v>9</v>
      </c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3">
        <v>0</v>
      </c>
      <c r="W182" s="37">
        <v>0</v>
      </c>
      <c r="X182" s="37">
        <v>0</v>
      </c>
      <c r="Y182" s="37">
        <v>0</v>
      </c>
      <c r="Z182" s="37">
        <v>0</v>
      </c>
      <c r="AA182" s="37">
        <v>12.19035086139303</v>
      </c>
      <c r="AB182" s="37">
        <v>0</v>
      </c>
      <c r="AC182" s="37">
        <v>0</v>
      </c>
      <c r="AD182" s="37">
        <v>0</v>
      </c>
      <c r="AE182" s="39">
        <v>0</v>
      </c>
      <c r="AF182" s="37">
        <v>0</v>
      </c>
      <c r="AG182" s="37">
        <v>0</v>
      </c>
      <c r="AH182" s="37">
        <v>0</v>
      </c>
    </row>
    <row r="183" spans="1:34" x14ac:dyDescent="0.35">
      <c r="A183" s="41" t="s">
        <v>40</v>
      </c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3">
        <v>0</v>
      </c>
      <c r="W183" s="37">
        <v>41.347499163816487</v>
      </c>
      <c r="X183" s="37">
        <v>56.106753647390065</v>
      </c>
      <c r="Y183" s="37">
        <v>74.690814782564246</v>
      </c>
      <c r="Z183" s="37">
        <v>82.080186086295384</v>
      </c>
      <c r="AA183" s="37">
        <v>29.045060624696212</v>
      </c>
      <c r="AB183" s="37">
        <v>67.966907747248882</v>
      </c>
      <c r="AC183" s="37">
        <v>70.880901652586033</v>
      </c>
      <c r="AD183" s="37">
        <v>54.741460159784815</v>
      </c>
      <c r="AE183" s="39">
        <v>69.997203597472776</v>
      </c>
      <c r="AF183" s="37">
        <v>61.243380168255833</v>
      </c>
      <c r="AG183" s="37">
        <v>72.63817820640827</v>
      </c>
      <c r="AH183" s="37">
        <v>64.094964129081589</v>
      </c>
    </row>
    <row r="184" spans="1:34" x14ac:dyDescent="0.35">
      <c r="A184" s="41" t="s">
        <v>10</v>
      </c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3">
        <v>0</v>
      </c>
      <c r="W184" s="37">
        <v>0</v>
      </c>
      <c r="X184" s="37">
        <v>0</v>
      </c>
      <c r="Y184" s="37">
        <v>0</v>
      </c>
      <c r="Z184" s="37">
        <v>0</v>
      </c>
      <c r="AA184" s="37">
        <v>0</v>
      </c>
      <c r="AB184" s="37">
        <v>0</v>
      </c>
      <c r="AC184" s="37">
        <v>0</v>
      </c>
      <c r="AD184" s="37">
        <v>0</v>
      </c>
      <c r="AE184" s="39">
        <v>0</v>
      </c>
      <c r="AF184" s="37">
        <v>0</v>
      </c>
      <c r="AG184" s="37">
        <v>0</v>
      </c>
      <c r="AH184" s="37">
        <v>0</v>
      </c>
    </row>
    <row r="185" spans="1:34" x14ac:dyDescent="0.35">
      <c r="A185" s="41" t="s">
        <v>11</v>
      </c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3">
        <v>0</v>
      </c>
      <c r="W185" s="37">
        <v>0</v>
      </c>
      <c r="X185" s="37">
        <v>0</v>
      </c>
      <c r="Y185" s="37">
        <v>0</v>
      </c>
      <c r="Z185" s="37">
        <v>0</v>
      </c>
      <c r="AA185" s="37">
        <v>16.023266153798186</v>
      </c>
      <c r="AB185" s="37">
        <v>0</v>
      </c>
      <c r="AC185" s="37">
        <v>0</v>
      </c>
      <c r="AD185" s="37">
        <v>0</v>
      </c>
      <c r="AE185" s="39">
        <v>0</v>
      </c>
      <c r="AF185" s="37">
        <v>0</v>
      </c>
      <c r="AG185" s="37">
        <v>0</v>
      </c>
      <c r="AH185" s="37">
        <v>0</v>
      </c>
    </row>
    <row r="186" spans="1:34" x14ac:dyDescent="0.35">
      <c r="A186" s="41" t="s">
        <v>12</v>
      </c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3">
        <v>0</v>
      </c>
      <c r="W186" s="37">
        <v>0</v>
      </c>
      <c r="X186" s="37">
        <v>0</v>
      </c>
      <c r="Y186" s="37">
        <v>0</v>
      </c>
      <c r="Z186" s="37">
        <v>0</v>
      </c>
      <c r="AA186" s="37">
        <v>0</v>
      </c>
      <c r="AB186" s="37">
        <v>0</v>
      </c>
      <c r="AC186" s="37">
        <v>0</v>
      </c>
      <c r="AD186" s="37">
        <v>0</v>
      </c>
      <c r="AE186" s="39">
        <v>0</v>
      </c>
      <c r="AF186" s="37">
        <v>0</v>
      </c>
      <c r="AG186" s="37">
        <v>0</v>
      </c>
      <c r="AH186" s="37">
        <v>0</v>
      </c>
    </row>
    <row r="187" spans="1:34" x14ac:dyDescent="0.35">
      <c r="A187" s="41" t="s">
        <v>13</v>
      </c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3">
        <v>39.257982900718225</v>
      </c>
      <c r="W187" s="37">
        <v>30.350414590473491</v>
      </c>
      <c r="X187" s="37">
        <v>37.343716480363064</v>
      </c>
      <c r="Y187" s="37">
        <v>0</v>
      </c>
      <c r="Z187" s="37">
        <v>0</v>
      </c>
      <c r="AA187" s="37">
        <v>18.967646098192571</v>
      </c>
      <c r="AB187" s="37">
        <v>0</v>
      </c>
      <c r="AC187" s="37">
        <v>0</v>
      </c>
      <c r="AD187" s="37">
        <v>0</v>
      </c>
      <c r="AE187" s="39">
        <v>0</v>
      </c>
      <c r="AF187" s="37">
        <v>0</v>
      </c>
      <c r="AG187" s="37">
        <v>0</v>
      </c>
      <c r="AH187" s="37">
        <v>0</v>
      </c>
    </row>
    <row r="188" spans="1:34" x14ac:dyDescent="0.35">
      <c r="A188" s="41" t="s">
        <v>68</v>
      </c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3">
        <v>0</v>
      </c>
      <c r="W188" s="37">
        <v>0</v>
      </c>
      <c r="X188" s="37">
        <v>0</v>
      </c>
      <c r="Y188" s="37">
        <v>0</v>
      </c>
      <c r="Z188" s="37">
        <v>0</v>
      </c>
      <c r="AA188" s="37">
        <v>0</v>
      </c>
      <c r="AB188" s="37">
        <v>0</v>
      </c>
      <c r="AC188" s="37">
        <v>0</v>
      </c>
      <c r="AD188" s="37">
        <v>0</v>
      </c>
      <c r="AE188" s="39">
        <v>0</v>
      </c>
      <c r="AF188" s="37">
        <v>0</v>
      </c>
      <c r="AG188" s="37">
        <v>0</v>
      </c>
      <c r="AH188" s="37">
        <v>0</v>
      </c>
    </row>
    <row r="189" spans="1:34" x14ac:dyDescent="0.35">
      <c r="A189" s="41" t="s">
        <v>69</v>
      </c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3">
        <v>19.628991450359113</v>
      </c>
      <c r="W189" s="37">
        <v>15.175207295236746</v>
      </c>
      <c r="X189" s="37">
        <v>18.671858240181532</v>
      </c>
      <c r="Y189" s="37">
        <v>29.365713672046525</v>
      </c>
      <c r="Z189" s="37">
        <v>36.97368298850833</v>
      </c>
      <c r="AA189" s="37">
        <v>35.438673229621884</v>
      </c>
      <c r="AB189" s="37">
        <v>19.394747222332086</v>
      </c>
      <c r="AC189" s="37">
        <v>17.709042086207926</v>
      </c>
      <c r="AD189" s="37">
        <v>11.119484968052424</v>
      </c>
      <c r="AE189" s="39">
        <v>24.567315944460443</v>
      </c>
      <c r="AF189" s="37">
        <v>12.333944058983889</v>
      </c>
      <c r="AG189" s="37">
        <v>21.690079463271125</v>
      </c>
      <c r="AH189" s="37">
        <v>12.700345528116221</v>
      </c>
    </row>
    <row r="190" spans="1:34" x14ac:dyDescent="0.35">
      <c r="A190" s="41" t="s">
        <v>14</v>
      </c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3">
        <v>0</v>
      </c>
      <c r="W190" s="37">
        <v>0</v>
      </c>
      <c r="X190" s="37">
        <v>0</v>
      </c>
      <c r="Y190" s="37">
        <v>0</v>
      </c>
      <c r="Z190" s="37">
        <v>0</v>
      </c>
      <c r="AA190" s="37">
        <v>0</v>
      </c>
      <c r="AB190" s="37">
        <v>0</v>
      </c>
      <c r="AC190" s="37">
        <v>0</v>
      </c>
      <c r="AD190" s="37">
        <v>0</v>
      </c>
      <c r="AE190" s="39">
        <v>0</v>
      </c>
      <c r="AF190" s="37">
        <v>0</v>
      </c>
      <c r="AG190" s="37">
        <v>0</v>
      </c>
      <c r="AH190" s="37">
        <v>0</v>
      </c>
    </row>
    <row r="191" spans="1:34" x14ac:dyDescent="0.35">
      <c r="A191" s="41" t="s">
        <v>15</v>
      </c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3">
        <v>0</v>
      </c>
      <c r="W191" s="37">
        <v>0</v>
      </c>
      <c r="X191" s="37">
        <v>0</v>
      </c>
      <c r="Y191" s="37">
        <v>0</v>
      </c>
      <c r="Z191" s="37">
        <v>0</v>
      </c>
      <c r="AA191" s="37">
        <v>0</v>
      </c>
      <c r="AB191" s="37">
        <v>0</v>
      </c>
      <c r="AC191" s="37">
        <v>0</v>
      </c>
      <c r="AD191" s="37">
        <v>0</v>
      </c>
      <c r="AE191" s="39">
        <v>0</v>
      </c>
      <c r="AF191" s="37">
        <v>0</v>
      </c>
      <c r="AG191" s="37">
        <v>0</v>
      </c>
      <c r="AH191" s="37">
        <v>0</v>
      </c>
    </row>
    <row r="192" spans="1:34" x14ac:dyDescent="0.35">
      <c r="A192" s="41" t="s">
        <v>16</v>
      </c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3">
        <v>46.022092435338173</v>
      </c>
      <c r="W192" s="37">
        <v>40.152554669762154</v>
      </c>
      <c r="X192" s="37">
        <v>44.062910107012158</v>
      </c>
      <c r="Y192" s="37">
        <v>41.599998523979608</v>
      </c>
      <c r="Z192" s="37">
        <v>42.339547802511611</v>
      </c>
      <c r="AA192" s="37">
        <v>68.007100763892495</v>
      </c>
      <c r="AB192" s="37">
        <v>39.873718093009337</v>
      </c>
      <c r="AC192" s="37">
        <v>46.665676728663371</v>
      </c>
      <c r="AD192" s="37">
        <v>48.223917206349519</v>
      </c>
      <c r="AE192" s="39">
        <v>43.595496266935015</v>
      </c>
      <c r="AF192" s="37">
        <v>49.363352217649066</v>
      </c>
      <c r="AG192" s="37">
        <v>59.399648312059895</v>
      </c>
      <c r="AH192" s="37">
        <v>112.65147783199566</v>
      </c>
    </row>
    <row r="193" spans="1:34" x14ac:dyDescent="0.35">
      <c r="A193" s="41" t="s">
        <v>70</v>
      </c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3">
        <v>81.077793089632394</v>
      </c>
      <c r="W193" s="37">
        <v>82.353731858809212</v>
      </c>
      <c r="X193" s="37">
        <v>88.222216237861915</v>
      </c>
      <c r="Y193" s="37">
        <v>91.155105389506645</v>
      </c>
      <c r="Z193" s="37">
        <v>92.668640362425933</v>
      </c>
      <c r="AA193" s="37">
        <v>109.94947418913713</v>
      </c>
      <c r="AB193" s="37">
        <v>69.444326981025625</v>
      </c>
      <c r="AC193" s="37">
        <v>106.32178347900582</v>
      </c>
      <c r="AD193" s="37">
        <v>143.19658935112699</v>
      </c>
      <c r="AE193" s="39">
        <v>164.44264579985031</v>
      </c>
      <c r="AF193" s="37">
        <v>151.42546901012216</v>
      </c>
      <c r="AG193" s="37">
        <v>156.52878477539923</v>
      </c>
      <c r="AH193" s="37">
        <v>164.88890571379588</v>
      </c>
    </row>
    <row r="194" spans="1:34" x14ac:dyDescent="0.35">
      <c r="A194" s="41" t="s">
        <v>17</v>
      </c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3">
        <v>19.628991450359113</v>
      </c>
      <c r="W194" s="37">
        <v>15.175207295236746</v>
      </c>
      <c r="X194" s="37">
        <v>18.671858240181532</v>
      </c>
      <c r="Y194" s="37">
        <v>29.365713672046525</v>
      </c>
      <c r="Z194" s="37">
        <v>36.97368298850833</v>
      </c>
      <c r="AA194" s="37">
        <v>35.438673229621884</v>
      </c>
      <c r="AB194" s="37">
        <v>19.394747222332086</v>
      </c>
      <c r="AC194" s="37">
        <v>17.709042086207926</v>
      </c>
      <c r="AD194" s="37">
        <v>11.119484968052424</v>
      </c>
      <c r="AE194" s="39">
        <v>24.567315944460443</v>
      </c>
      <c r="AF194" s="37">
        <v>12.333944058983889</v>
      </c>
      <c r="AG194" s="37">
        <v>21.690079463271125</v>
      </c>
      <c r="AH194" s="37">
        <v>12.700345528116221</v>
      </c>
    </row>
    <row r="195" spans="1:34" x14ac:dyDescent="0.35">
      <c r="A195" s="41" t="s">
        <v>39</v>
      </c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3">
        <v>0</v>
      </c>
      <c r="W195" s="37">
        <v>0</v>
      </c>
      <c r="X195" s="37">
        <v>0</v>
      </c>
      <c r="Y195" s="37">
        <v>0</v>
      </c>
      <c r="Z195" s="37">
        <v>0</v>
      </c>
      <c r="AA195" s="37">
        <v>0</v>
      </c>
      <c r="AB195" s="37">
        <v>0</v>
      </c>
      <c r="AC195" s="37">
        <v>0</v>
      </c>
      <c r="AD195" s="37">
        <v>0</v>
      </c>
      <c r="AE195" s="39">
        <v>0</v>
      </c>
      <c r="AF195" s="37">
        <v>0</v>
      </c>
      <c r="AG195" s="37">
        <v>0</v>
      </c>
      <c r="AH195" s="37">
        <v>0</v>
      </c>
    </row>
    <row r="196" spans="1:34" x14ac:dyDescent="0.35">
      <c r="A196" s="41" t="s">
        <v>18</v>
      </c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3">
        <v>5.4460992722904322</v>
      </c>
      <c r="W196" s="37">
        <v>4.8737728312792763</v>
      </c>
      <c r="X196" s="37">
        <v>6.7959660693968393</v>
      </c>
      <c r="Y196" s="37">
        <v>5.463746335906281</v>
      </c>
      <c r="Z196" s="37">
        <v>7.6320897108334025</v>
      </c>
      <c r="AA196" s="37">
        <v>0</v>
      </c>
      <c r="AB196" s="37">
        <v>0</v>
      </c>
      <c r="AC196" s="37">
        <v>16.107681538749187</v>
      </c>
      <c r="AD196" s="37">
        <v>21.817132341764466</v>
      </c>
      <c r="AE196" s="39">
        <v>17.646417851059773</v>
      </c>
      <c r="AF196" s="37">
        <v>15.768752851802782</v>
      </c>
      <c r="AG196" s="37">
        <v>22.164757495509914</v>
      </c>
      <c r="AH196" s="37">
        <v>7.1876947990981783</v>
      </c>
    </row>
    <row r="197" spans="1:34" x14ac:dyDescent="0.35">
      <c r="A197" s="41" t="s">
        <v>71</v>
      </c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3">
        <v>0</v>
      </c>
      <c r="W197" s="37">
        <v>0</v>
      </c>
      <c r="X197" s="37">
        <v>0</v>
      </c>
      <c r="Y197" s="37">
        <v>0</v>
      </c>
      <c r="Z197" s="37">
        <v>0</v>
      </c>
      <c r="AA197" s="37">
        <v>0</v>
      </c>
      <c r="AB197" s="37">
        <v>0</v>
      </c>
      <c r="AC197" s="37">
        <v>0</v>
      </c>
      <c r="AD197" s="37">
        <v>0</v>
      </c>
      <c r="AE197" s="39">
        <v>0</v>
      </c>
      <c r="AF197" s="37">
        <v>0</v>
      </c>
      <c r="AG197" s="37">
        <v>0</v>
      </c>
      <c r="AH197" s="37">
        <v>0</v>
      </c>
    </row>
    <row r="198" spans="1:34" x14ac:dyDescent="0.35">
      <c r="A198" s="41" t="s">
        <v>72</v>
      </c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3">
        <v>84.002065183118688</v>
      </c>
      <c r="W198" s="37">
        <v>76.486498554474622</v>
      </c>
      <c r="X198" s="37">
        <v>99.851343487042499</v>
      </c>
      <c r="Y198" s="37">
        <v>86.6985912039992</v>
      </c>
      <c r="Z198" s="37">
        <v>85.473660915714646</v>
      </c>
      <c r="AA198" s="37">
        <v>18.833408244680577</v>
      </c>
      <c r="AB198" s="37">
        <v>97.917559594089624</v>
      </c>
      <c r="AC198" s="37">
        <v>90.291595763054701</v>
      </c>
      <c r="AD198" s="37">
        <v>93.94385429640127</v>
      </c>
      <c r="AE198" s="39">
        <v>84.892528174686944</v>
      </c>
      <c r="AF198" s="37">
        <v>69.345363183878703</v>
      </c>
      <c r="AG198" s="37">
        <v>80.804458189249232</v>
      </c>
      <c r="AH198" s="37">
        <v>106.89204777488777</v>
      </c>
    </row>
    <row r="199" spans="1:34" x14ac:dyDescent="0.35">
      <c r="A199" s="41" t="s">
        <v>19</v>
      </c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3">
        <v>6.3941755479952107</v>
      </c>
      <c r="W199" s="37">
        <v>6.4056097761495625</v>
      </c>
      <c r="X199" s="37">
        <v>7.011210318966814</v>
      </c>
      <c r="Y199" s="37">
        <v>6.5709776014279697</v>
      </c>
      <c r="Z199" s="37">
        <v>7.9526071338436246</v>
      </c>
      <c r="AA199" s="37">
        <v>0</v>
      </c>
      <c r="AB199" s="37">
        <v>0</v>
      </c>
      <c r="AC199" s="37">
        <v>0</v>
      </c>
      <c r="AD199" s="37">
        <v>34.230752226523542</v>
      </c>
      <c r="AE199" s="39">
        <v>30.571032290580934</v>
      </c>
      <c r="AF199" s="37">
        <v>91.158394379786429</v>
      </c>
      <c r="AG199" s="37">
        <v>117.10507192936718</v>
      </c>
      <c r="AH199" s="37">
        <v>13.694253732760986</v>
      </c>
    </row>
    <row r="200" spans="1:34" x14ac:dyDescent="0.35">
      <c r="A200" s="41" t="s">
        <v>73</v>
      </c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3">
        <v>0</v>
      </c>
      <c r="W200" s="37">
        <v>0</v>
      </c>
      <c r="X200" s="37">
        <v>0</v>
      </c>
      <c r="Y200" s="37">
        <v>0</v>
      </c>
      <c r="Z200" s="37">
        <v>0</v>
      </c>
      <c r="AA200" s="37">
        <v>0</v>
      </c>
      <c r="AB200" s="37">
        <v>0</v>
      </c>
      <c r="AC200" s="37">
        <v>0</v>
      </c>
      <c r="AD200" s="37">
        <v>0</v>
      </c>
      <c r="AE200" s="39">
        <v>0</v>
      </c>
      <c r="AF200" s="37">
        <v>0</v>
      </c>
      <c r="AG200" s="37">
        <v>0</v>
      </c>
      <c r="AH200" s="37">
        <v>0</v>
      </c>
    </row>
    <row r="201" spans="1:34" x14ac:dyDescent="0.35">
      <c r="A201" s="41" t="s">
        <v>74</v>
      </c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3">
        <v>0</v>
      </c>
      <c r="W201" s="37">
        <v>0</v>
      </c>
      <c r="X201" s="37">
        <v>0</v>
      </c>
      <c r="Y201" s="37">
        <v>0</v>
      </c>
      <c r="Z201" s="37">
        <v>0</v>
      </c>
      <c r="AA201" s="37">
        <v>0</v>
      </c>
      <c r="AB201" s="37">
        <v>0</v>
      </c>
      <c r="AC201" s="37">
        <v>0</v>
      </c>
      <c r="AD201" s="37">
        <v>0</v>
      </c>
      <c r="AE201" s="39">
        <v>0</v>
      </c>
      <c r="AF201" s="37">
        <v>0</v>
      </c>
      <c r="AG201" s="37">
        <v>0</v>
      </c>
      <c r="AH201" s="37">
        <v>0</v>
      </c>
    </row>
    <row r="202" spans="1:34" x14ac:dyDescent="0.35">
      <c r="A202" s="41" t="s">
        <v>20</v>
      </c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3">
        <v>0</v>
      </c>
      <c r="W202" s="37">
        <v>0</v>
      </c>
      <c r="X202" s="37">
        <v>0</v>
      </c>
      <c r="Y202" s="37">
        <v>0</v>
      </c>
      <c r="Z202" s="37">
        <v>0</v>
      </c>
      <c r="AA202" s="37">
        <v>0</v>
      </c>
      <c r="AB202" s="37">
        <v>0</v>
      </c>
      <c r="AC202" s="37">
        <v>0</v>
      </c>
      <c r="AD202" s="37">
        <v>0</v>
      </c>
      <c r="AE202" s="39">
        <v>0</v>
      </c>
      <c r="AF202" s="37">
        <v>0</v>
      </c>
      <c r="AG202" s="37">
        <v>0</v>
      </c>
      <c r="AH202" s="37">
        <v>0</v>
      </c>
    </row>
    <row r="203" spans="1:34" x14ac:dyDescent="0.35">
      <c r="A203" s="41" t="s">
        <v>21</v>
      </c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3">
        <v>0</v>
      </c>
      <c r="W203" s="37">
        <v>0</v>
      </c>
      <c r="X203" s="37">
        <v>0</v>
      </c>
      <c r="Y203" s="37">
        <v>0</v>
      </c>
      <c r="Z203" s="37">
        <v>0</v>
      </c>
      <c r="AA203" s="37">
        <v>3.7239712470919195</v>
      </c>
      <c r="AB203" s="37">
        <v>0</v>
      </c>
      <c r="AC203" s="37">
        <v>0</v>
      </c>
      <c r="AD203" s="37">
        <v>0</v>
      </c>
      <c r="AE203" s="39">
        <v>0</v>
      </c>
      <c r="AF203" s="37">
        <v>0</v>
      </c>
      <c r="AG203" s="37">
        <v>0</v>
      </c>
      <c r="AH203" s="37">
        <v>0</v>
      </c>
    </row>
    <row r="204" spans="1:34" x14ac:dyDescent="0.35">
      <c r="A204" s="41" t="s">
        <v>22</v>
      </c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3">
        <v>0</v>
      </c>
      <c r="W204" s="37">
        <v>0</v>
      </c>
      <c r="X204" s="37">
        <v>0</v>
      </c>
      <c r="Y204" s="37">
        <v>0</v>
      </c>
      <c r="Z204" s="37">
        <v>0</v>
      </c>
      <c r="AA204" s="37">
        <v>0</v>
      </c>
      <c r="AB204" s="37">
        <v>0</v>
      </c>
      <c r="AC204" s="37">
        <v>0</v>
      </c>
      <c r="AD204" s="37">
        <v>0</v>
      </c>
      <c r="AE204" s="39">
        <v>0</v>
      </c>
      <c r="AF204" s="37">
        <v>0</v>
      </c>
      <c r="AG204" s="37">
        <v>0</v>
      </c>
      <c r="AH204" s="37">
        <v>0</v>
      </c>
    </row>
    <row r="205" spans="1:34" x14ac:dyDescent="0.35">
      <c r="A205" s="41" t="s">
        <v>23</v>
      </c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3">
        <v>0</v>
      </c>
      <c r="W205" s="37">
        <v>0</v>
      </c>
      <c r="X205" s="37">
        <v>0</v>
      </c>
      <c r="Y205" s="37">
        <v>0</v>
      </c>
      <c r="Z205" s="37">
        <v>0</v>
      </c>
      <c r="AA205" s="37">
        <v>0</v>
      </c>
      <c r="AB205" s="37">
        <v>0</v>
      </c>
      <c r="AC205" s="37">
        <v>0</v>
      </c>
      <c r="AD205" s="37">
        <v>0</v>
      </c>
      <c r="AE205" s="39">
        <v>0</v>
      </c>
      <c r="AF205" s="37">
        <v>0</v>
      </c>
      <c r="AG205" s="37">
        <v>0</v>
      </c>
      <c r="AH205" s="37">
        <v>0</v>
      </c>
    </row>
    <row r="206" spans="1:34" x14ac:dyDescent="0.35">
      <c r="A206" s="41" t="s">
        <v>24</v>
      </c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3">
        <v>0</v>
      </c>
      <c r="W206" s="37">
        <v>0</v>
      </c>
      <c r="X206" s="37">
        <v>0</v>
      </c>
      <c r="Y206" s="37">
        <v>0</v>
      </c>
      <c r="Z206" s="37">
        <v>0</v>
      </c>
      <c r="AA206" s="37">
        <v>0</v>
      </c>
      <c r="AB206" s="37">
        <v>0</v>
      </c>
      <c r="AC206" s="37">
        <v>0</v>
      </c>
      <c r="AD206" s="37">
        <v>0</v>
      </c>
      <c r="AE206" s="39">
        <v>0</v>
      </c>
      <c r="AF206" s="37">
        <v>0</v>
      </c>
      <c r="AG206" s="37">
        <v>0</v>
      </c>
      <c r="AH206" s="37">
        <v>0</v>
      </c>
    </row>
    <row r="207" spans="1:34" x14ac:dyDescent="0.35">
      <c r="A207" s="41" t="s">
        <v>25</v>
      </c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3">
        <v>0</v>
      </c>
      <c r="W207" s="37">
        <v>0</v>
      </c>
      <c r="X207" s="37">
        <v>0</v>
      </c>
      <c r="Y207" s="37">
        <v>0</v>
      </c>
      <c r="Z207" s="37">
        <v>0</v>
      </c>
      <c r="AA207" s="37">
        <v>0</v>
      </c>
      <c r="AB207" s="37">
        <v>0</v>
      </c>
      <c r="AC207" s="37">
        <v>0</v>
      </c>
      <c r="AD207" s="37">
        <v>0</v>
      </c>
      <c r="AE207" s="39">
        <v>0</v>
      </c>
      <c r="AF207" s="37">
        <v>0</v>
      </c>
      <c r="AG207" s="37">
        <v>0</v>
      </c>
      <c r="AH207" s="37">
        <v>0</v>
      </c>
    </row>
    <row r="208" spans="1:34" x14ac:dyDescent="0.35">
      <c r="A208" s="41" t="s">
        <v>26</v>
      </c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3">
        <v>0</v>
      </c>
      <c r="W208" s="37">
        <v>0</v>
      </c>
      <c r="X208" s="37">
        <v>0</v>
      </c>
      <c r="Y208" s="37">
        <v>0</v>
      </c>
      <c r="Z208" s="37">
        <v>0</v>
      </c>
      <c r="AA208" s="37">
        <v>0</v>
      </c>
      <c r="AB208" s="37">
        <v>0</v>
      </c>
      <c r="AC208" s="37">
        <v>0</v>
      </c>
      <c r="AD208" s="37">
        <v>0</v>
      </c>
      <c r="AE208" s="39">
        <v>0</v>
      </c>
      <c r="AF208" s="37">
        <v>0</v>
      </c>
      <c r="AG208" s="37">
        <v>0</v>
      </c>
      <c r="AH208" s="37">
        <v>0</v>
      </c>
    </row>
    <row r="209" spans="1:34" x14ac:dyDescent="0.35">
      <c r="A209" s="41" t="s">
        <v>27</v>
      </c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3">
        <v>0</v>
      </c>
      <c r="W209" s="37">
        <v>0</v>
      </c>
      <c r="X209" s="37">
        <v>0</v>
      </c>
      <c r="Y209" s="37">
        <v>0</v>
      </c>
      <c r="Z209" s="37">
        <v>0</v>
      </c>
      <c r="AA209" s="37">
        <v>0</v>
      </c>
      <c r="AB209" s="37">
        <v>0</v>
      </c>
      <c r="AC209" s="37">
        <v>0</v>
      </c>
      <c r="AD209" s="37">
        <v>0</v>
      </c>
      <c r="AE209" s="39">
        <v>0</v>
      </c>
      <c r="AF209" s="37">
        <v>0</v>
      </c>
      <c r="AG209" s="37">
        <v>0</v>
      </c>
      <c r="AH209" s="37">
        <v>0</v>
      </c>
    </row>
    <row r="210" spans="1:34" x14ac:dyDescent="0.35">
      <c r="A210" s="41" t="s">
        <v>75</v>
      </c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3">
        <v>0</v>
      </c>
      <c r="W210" s="37">
        <v>0</v>
      </c>
      <c r="X210" s="37">
        <v>0</v>
      </c>
      <c r="Y210" s="37">
        <v>0</v>
      </c>
      <c r="Z210" s="37">
        <v>0</v>
      </c>
      <c r="AA210" s="37">
        <v>0</v>
      </c>
      <c r="AB210" s="37">
        <v>0</v>
      </c>
      <c r="AC210" s="37">
        <v>0</v>
      </c>
      <c r="AD210" s="37">
        <v>0</v>
      </c>
      <c r="AE210" s="39">
        <v>0</v>
      </c>
      <c r="AF210" s="37">
        <v>0</v>
      </c>
      <c r="AG210" s="37">
        <v>0</v>
      </c>
      <c r="AH210" s="37">
        <v>0</v>
      </c>
    </row>
    <row r="211" spans="1:34" x14ac:dyDescent="0.35">
      <c r="A211" s="41" t="s">
        <v>28</v>
      </c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3">
        <v>0</v>
      </c>
      <c r="W211" s="37">
        <v>0</v>
      </c>
      <c r="X211" s="37">
        <v>0</v>
      </c>
      <c r="Y211" s="37">
        <v>0</v>
      </c>
      <c r="Z211" s="37">
        <v>0</v>
      </c>
      <c r="AA211" s="37">
        <v>0</v>
      </c>
      <c r="AB211" s="37">
        <v>0</v>
      </c>
      <c r="AC211" s="37">
        <v>0</v>
      </c>
      <c r="AD211" s="37">
        <v>0</v>
      </c>
      <c r="AE211" s="39">
        <v>0</v>
      </c>
      <c r="AF211" s="37">
        <v>0</v>
      </c>
      <c r="AG211" s="37">
        <v>0</v>
      </c>
      <c r="AH211" s="37">
        <v>0</v>
      </c>
    </row>
    <row r="212" spans="1:34" x14ac:dyDescent="0.35">
      <c r="A212" s="41" t="s">
        <v>29</v>
      </c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3">
        <v>0</v>
      </c>
      <c r="W212" s="37">
        <v>0</v>
      </c>
      <c r="X212" s="37">
        <v>0</v>
      </c>
      <c r="Y212" s="37">
        <v>0</v>
      </c>
      <c r="Z212" s="37">
        <v>0</v>
      </c>
      <c r="AA212" s="37">
        <v>0</v>
      </c>
      <c r="AB212" s="37">
        <v>0</v>
      </c>
      <c r="AC212" s="37">
        <v>0</v>
      </c>
      <c r="AD212" s="37">
        <v>0</v>
      </c>
      <c r="AE212" s="39">
        <v>0</v>
      </c>
      <c r="AF212" s="37">
        <v>0</v>
      </c>
      <c r="AG212" s="37">
        <v>0</v>
      </c>
      <c r="AH212" s="37">
        <v>0</v>
      </c>
    </row>
    <row r="213" spans="1:34" x14ac:dyDescent="0.35">
      <c r="A213" s="41" t="s">
        <v>30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3">
        <v>0</v>
      </c>
      <c r="W213" s="37">
        <v>0</v>
      </c>
      <c r="X213" s="37">
        <v>0</v>
      </c>
      <c r="Y213" s="37">
        <v>0</v>
      </c>
      <c r="Z213" s="37">
        <v>0</v>
      </c>
      <c r="AA213" s="37">
        <v>20.788077608269138</v>
      </c>
      <c r="AB213" s="37">
        <v>0</v>
      </c>
      <c r="AC213" s="37">
        <v>0</v>
      </c>
      <c r="AD213" s="37">
        <v>0</v>
      </c>
      <c r="AE213" s="39">
        <v>0</v>
      </c>
      <c r="AF213" s="37">
        <v>0</v>
      </c>
      <c r="AG213" s="37">
        <v>0</v>
      </c>
      <c r="AH213" s="37">
        <v>0</v>
      </c>
    </row>
    <row r="214" spans="1:34" x14ac:dyDescent="0.35">
      <c r="A214" s="41" t="s">
        <v>31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3">
        <v>0</v>
      </c>
      <c r="W214" s="37">
        <v>0</v>
      </c>
      <c r="X214" s="37">
        <v>0</v>
      </c>
      <c r="Y214" s="37">
        <v>0</v>
      </c>
      <c r="Z214" s="37">
        <v>0</v>
      </c>
      <c r="AA214" s="37">
        <v>0</v>
      </c>
      <c r="AB214" s="37">
        <v>0</v>
      </c>
      <c r="AC214" s="37">
        <v>0</v>
      </c>
      <c r="AD214" s="37">
        <v>0</v>
      </c>
      <c r="AE214" s="39">
        <v>0</v>
      </c>
      <c r="AF214" s="37">
        <v>0</v>
      </c>
      <c r="AG214" s="37">
        <v>21.690079463271125</v>
      </c>
      <c r="AH214" s="37">
        <v>0</v>
      </c>
    </row>
    <row r="215" spans="1:34" x14ac:dyDescent="0.35">
      <c r="A215" s="41" t="s">
        <v>32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3">
        <v>0</v>
      </c>
      <c r="W215" s="37">
        <v>0</v>
      </c>
      <c r="X215" s="37">
        <v>0</v>
      </c>
      <c r="Y215" s="37">
        <v>0</v>
      </c>
      <c r="Z215" s="37">
        <v>0</v>
      </c>
      <c r="AA215" s="37">
        <v>0</v>
      </c>
      <c r="AB215" s="37">
        <v>0</v>
      </c>
      <c r="AC215" s="37">
        <v>0</v>
      </c>
      <c r="AD215" s="37">
        <v>0</v>
      </c>
      <c r="AE215" s="39">
        <v>0</v>
      </c>
      <c r="AF215" s="37">
        <v>0</v>
      </c>
      <c r="AG215" s="37">
        <v>0</v>
      </c>
      <c r="AH215" s="37">
        <v>0</v>
      </c>
    </row>
    <row r="216" spans="1:34" x14ac:dyDescent="0.35">
      <c r="A216" s="41" t="s">
        <v>33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3">
        <v>0</v>
      </c>
      <c r="W216" s="37">
        <v>0</v>
      </c>
      <c r="X216" s="37">
        <v>0</v>
      </c>
      <c r="Y216" s="37">
        <v>0</v>
      </c>
      <c r="Z216" s="37">
        <v>0</v>
      </c>
      <c r="AA216" s="37">
        <v>0</v>
      </c>
      <c r="AB216" s="37">
        <v>0</v>
      </c>
      <c r="AC216" s="37">
        <v>0</v>
      </c>
      <c r="AD216" s="37">
        <v>0</v>
      </c>
      <c r="AE216" s="39">
        <v>0</v>
      </c>
      <c r="AF216" s="37">
        <v>0</v>
      </c>
      <c r="AG216" s="37">
        <v>0</v>
      </c>
      <c r="AH216" s="37">
        <v>0</v>
      </c>
    </row>
    <row r="217" spans="1:34" x14ac:dyDescent="0.35">
      <c r="A217" s="41" t="s">
        <v>76</v>
      </c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3">
        <v>0</v>
      </c>
      <c r="W217" s="37">
        <v>0</v>
      </c>
      <c r="X217" s="37">
        <v>0</v>
      </c>
      <c r="Y217" s="37">
        <v>0</v>
      </c>
      <c r="Z217" s="37">
        <v>0</v>
      </c>
      <c r="AA217" s="37">
        <v>0</v>
      </c>
      <c r="AB217" s="37">
        <v>0</v>
      </c>
      <c r="AC217" s="37">
        <v>0</v>
      </c>
      <c r="AD217" s="37">
        <v>0</v>
      </c>
      <c r="AE217" s="39">
        <v>0</v>
      </c>
      <c r="AF217" s="37">
        <v>0</v>
      </c>
      <c r="AG217" s="37">
        <v>0</v>
      </c>
      <c r="AH217" s="37">
        <v>0</v>
      </c>
    </row>
    <row r="218" spans="1:34" x14ac:dyDescent="0.35">
      <c r="A218" s="41" t="s">
        <v>34</v>
      </c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3">
        <v>19.628991450359113</v>
      </c>
      <c r="W218" s="37">
        <v>15.175207295236746</v>
      </c>
      <c r="X218" s="37">
        <v>18.671858240181532</v>
      </c>
      <c r="Y218" s="37">
        <v>29.365713672046525</v>
      </c>
      <c r="Z218" s="37">
        <v>36.97368298850833</v>
      </c>
      <c r="AA218" s="37">
        <v>35.438673229621884</v>
      </c>
      <c r="AB218" s="37">
        <v>19.394747222332086</v>
      </c>
      <c r="AC218" s="37">
        <v>0</v>
      </c>
      <c r="AD218" s="37">
        <v>0</v>
      </c>
      <c r="AE218" s="39">
        <v>0</v>
      </c>
      <c r="AF218" s="37">
        <v>0</v>
      </c>
      <c r="AG218" s="37">
        <v>0</v>
      </c>
      <c r="AH218" s="37">
        <v>0</v>
      </c>
    </row>
    <row r="219" spans="1:34" x14ac:dyDescent="0.35">
      <c r="A219" s="41" t="s">
        <v>77</v>
      </c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3">
        <v>19.628991450359113</v>
      </c>
      <c r="W219" s="37">
        <v>30.350414590473491</v>
      </c>
      <c r="X219" s="37">
        <v>37.343716480363064</v>
      </c>
      <c r="Y219" s="37">
        <v>29.365713672046525</v>
      </c>
      <c r="Z219" s="37">
        <v>36.97368298850833</v>
      </c>
      <c r="AA219" s="37">
        <v>0</v>
      </c>
      <c r="AB219" s="37">
        <v>19.394747222332086</v>
      </c>
      <c r="AC219" s="37">
        <v>17.709042086207926</v>
      </c>
      <c r="AD219" s="37">
        <v>11.119484968052424</v>
      </c>
      <c r="AE219" s="39">
        <v>24.567315944460443</v>
      </c>
      <c r="AF219" s="37">
        <v>12.333944058983889</v>
      </c>
      <c r="AG219" s="37">
        <v>21.690079463271125</v>
      </c>
      <c r="AH219" s="37">
        <v>12.700345528116221</v>
      </c>
    </row>
    <row r="220" spans="1:34" x14ac:dyDescent="0.35">
      <c r="A220" s="41" t="s">
        <v>35</v>
      </c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3">
        <v>0</v>
      </c>
      <c r="W220" s="37">
        <v>0</v>
      </c>
      <c r="X220" s="37">
        <v>0</v>
      </c>
      <c r="Y220" s="37">
        <v>0</v>
      </c>
      <c r="Z220" s="37">
        <v>0</v>
      </c>
      <c r="AA220" s="37">
        <v>0</v>
      </c>
      <c r="AB220" s="37">
        <v>0</v>
      </c>
      <c r="AC220" s="37">
        <v>0</v>
      </c>
      <c r="AD220" s="37">
        <v>0</v>
      </c>
      <c r="AE220" s="39">
        <v>0</v>
      </c>
      <c r="AF220" s="37">
        <v>0</v>
      </c>
      <c r="AG220" s="37">
        <v>0</v>
      </c>
      <c r="AH220" s="37">
        <v>0</v>
      </c>
    </row>
    <row r="221" spans="1:34" x14ac:dyDescent="0.35">
      <c r="A221" s="41" t="s">
        <v>36</v>
      </c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3">
        <v>13.267867833281262</v>
      </c>
      <c r="W221" s="37">
        <v>11.391990305077263</v>
      </c>
      <c r="X221" s="37">
        <v>16.011203281805177</v>
      </c>
      <c r="Y221" s="37">
        <v>18.431550925807649</v>
      </c>
      <c r="Z221" s="37">
        <v>14.673087132683458</v>
      </c>
      <c r="AA221" s="37">
        <v>0</v>
      </c>
      <c r="AB221" s="37">
        <v>4.3252423167293035</v>
      </c>
      <c r="AC221" s="37">
        <v>5.3647447782643765</v>
      </c>
      <c r="AD221" s="37">
        <v>37.938412993365738</v>
      </c>
      <c r="AE221" s="39">
        <v>15.847033783691144</v>
      </c>
      <c r="AF221" s="37">
        <v>14.135088618659088</v>
      </c>
      <c r="AG221" s="37">
        <v>16.461040013565711</v>
      </c>
      <c r="AH221" s="37">
        <v>9.096828615446352</v>
      </c>
    </row>
    <row r="222" spans="1:34" x14ac:dyDescent="0.35">
      <c r="A222" s="42" t="s">
        <v>41</v>
      </c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4">
        <v>395.00000000000006</v>
      </c>
      <c r="W222" s="38">
        <v>407.00000000000006</v>
      </c>
      <c r="X222" s="38">
        <v>473</v>
      </c>
      <c r="Y222" s="38">
        <v>467.00000000000006</v>
      </c>
      <c r="Z222" s="38">
        <v>505</v>
      </c>
      <c r="AA222" s="38">
        <v>421.99999999999994</v>
      </c>
      <c r="AB222" s="38">
        <v>369.99999999999994</v>
      </c>
      <c r="AC222" s="38">
        <v>401.00000000000011</v>
      </c>
      <c r="AD222" s="38">
        <v>502.99999999999994</v>
      </c>
      <c r="AE222" s="40">
        <v>564</v>
      </c>
      <c r="AF222" s="38">
        <v>576</v>
      </c>
      <c r="AG222" s="38">
        <v>716</v>
      </c>
      <c r="AH222" s="38">
        <f>SUM(AH170:AH221)</f>
        <v>542.00000000000011</v>
      </c>
    </row>
    <row r="225" spans="1:2" x14ac:dyDescent="0.35">
      <c r="A225" s="1" t="s">
        <v>78</v>
      </c>
    </row>
    <row r="226" spans="1:2" x14ac:dyDescent="0.35">
      <c r="A226" s="18" t="s">
        <v>91</v>
      </c>
    </row>
    <row r="227" spans="1:2" x14ac:dyDescent="0.35">
      <c r="A227" t="s">
        <v>92</v>
      </c>
    </row>
    <row r="228" spans="1:2" x14ac:dyDescent="0.35">
      <c r="A228" t="s">
        <v>93</v>
      </c>
    </row>
    <row r="231" spans="1:2" x14ac:dyDescent="0.35">
      <c r="A231" s="1" t="s">
        <v>81</v>
      </c>
    </row>
    <row r="232" spans="1:2" x14ac:dyDescent="0.35">
      <c r="A232" s="26" t="s">
        <v>82</v>
      </c>
    </row>
    <row r="233" spans="1:2" x14ac:dyDescent="0.35">
      <c r="A233" s="23"/>
      <c r="B233" t="s">
        <v>83</v>
      </c>
    </row>
    <row r="234" spans="1:2" x14ac:dyDescent="0.35">
      <c r="A234" s="32"/>
      <c r="B234" t="s">
        <v>94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545DA-F064-45FA-A9A9-A37753741C65}">
  <dimension ref="A1:AH122"/>
  <sheetViews>
    <sheetView workbookViewId="0">
      <pane ySplit="1" topLeftCell="A2" activePane="bottomLeft" state="frozen"/>
      <selection pane="bottomLeft" sqref="A1:XFD1048576"/>
    </sheetView>
  </sheetViews>
  <sheetFormatPr defaultColWidth="9.1796875" defaultRowHeight="14.5" x14ac:dyDescent="0.35"/>
  <cols>
    <col min="1" max="16384" width="9.1796875" style="53"/>
  </cols>
  <sheetData>
    <row r="1" spans="1:34" x14ac:dyDescent="0.35">
      <c r="A1" s="56" t="s">
        <v>95</v>
      </c>
    </row>
    <row r="2" spans="1:34" s="57" customFormat="1" x14ac:dyDescent="0.35">
      <c r="A2" s="68" t="s">
        <v>85</v>
      </c>
      <c r="B2" s="69">
        <v>1990</v>
      </c>
      <c r="C2" s="69">
        <v>1991</v>
      </c>
      <c r="D2" s="69">
        <v>1992</v>
      </c>
      <c r="E2" s="69">
        <v>1993</v>
      </c>
      <c r="F2" s="69">
        <v>1994</v>
      </c>
      <c r="G2" s="69">
        <v>1995</v>
      </c>
      <c r="H2" s="69">
        <v>1996</v>
      </c>
      <c r="I2" s="69">
        <v>1997</v>
      </c>
      <c r="J2" s="70">
        <v>1998</v>
      </c>
      <c r="K2" s="69">
        <v>1999</v>
      </c>
      <c r="L2" s="69">
        <v>2000</v>
      </c>
      <c r="M2" s="69">
        <v>2001</v>
      </c>
      <c r="N2" s="71">
        <v>2002</v>
      </c>
      <c r="O2" s="71">
        <v>2003</v>
      </c>
      <c r="P2" s="71">
        <v>2004</v>
      </c>
      <c r="Q2" s="71">
        <v>2005</v>
      </c>
      <c r="R2" s="71">
        <v>2006</v>
      </c>
      <c r="S2" s="71">
        <v>2007</v>
      </c>
      <c r="T2" s="71">
        <v>2008</v>
      </c>
      <c r="U2" s="71">
        <v>2009</v>
      </c>
      <c r="V2" s="71">
        <v>2010</v>
      </c>
      <c r="W2" s="71">
        <v>2011</v>
      </c>
      <c r="X2" s="71">
        <v>2012</v>
      </c>
      <c r="Y2" s="71">
        <v>2013</v>
      </c>
      <c r="Z2" s="71">
        <v>2014</v>
      </c>
      <c r="AA2" s="71">
        <v>2015</v>
      </c>
      <c r="AB2" s="71">
        <v>2016</v>
      </c>
      <c r="AC2" s="71">
        <v>2017</v>
      </c>
      <c r="AD2" s="71">
        <v>2018</v>
      </c>
      <c r="AE2" s="71">
        <v>2019</v>
      </c>
      <c r="AF2" s="71">
        <v>2020</v>
      </c>
      <c r="AG2" s="71">
        <v>2021</v>
      </c>
      <c r="AH2" s="71">
        <v>2022</v>
      </c>
    </row>
    <row r="3" spans="1:34" s="57" customFormat="1" x14ac:dyDescent="0.35">
      <c r="A3" s="72" t="s">
        <v>38</v>
      </c>
      <c r="B3" s="20">
        <v>0</v>
      </c>
      <c r="C3" s="20">
        <v>0</v>
      </c>
      <c r="D3" s="20">
        <v>0</v>
      </c>
      <c r="E3" s="20">
        <v>0</v>
      </c>
      <c r="F3" s="20">
        <v>0</v>
      </c>
      <c r="G3" s="20">
        <v>0</v>
      </c>
      <c r="H3" s="20">
        <v>0</v>
      </c>
      <c r="I3" s="20">
        <v>0</v>
      </c>
      <c r="J3" s="20">
        <v>0</v>
      </c>
      <c r="K3" s="20">
        <v>0</v>
      </c>
      <c r="L3" s="20">
        <v>0</v>
      </c>
      <c r="M3" s="20">
        <v>0</v>
      </c>
      <c r="N3" s="20">
        <v>0</v>
      </c>
      <c r="O3" s="20">
        <v>0</v>
      </c>
      <c r="P3" s="20">
        <v>0</v>
      </c>
      <c r="Q3" s="20">
        <v>0</v>
      </c>
      <c r="R3" s="20">
        <v>0</v>
      </c>
      <c r="S3" s="20">
        <v>0</v>
      </c>
      <c r="T3" s="20">
        <v>0</v>
      </c>
      <c r="U3" s="20">
        <v>0</v>
      </c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</row>
    <row r="4" spans="1:34" s="57" customFormat="1" x14ac:dyDescent="0.35">
      <c r="A4" s="72" t="s">
        <v>2</v>
      </c>
      <c r="B4" s="20">
        <v>2</v>
      </c>
      <c r="C4" s="20">
        <v>2</v>
      </c>
      <c r="D4" s="20">
        <v>2</v>
      </c>
      <c r="E4" s="20">
        <v>2</v>
      </c>
      <c r="F4" s="20">
        <v>2</v>
      </c>
      <c r="G4" s="20">
        <v>2</v>
      </c>
      <c r="H4" s="20">
        <v>2</v>
      </c>
      <c r="I4" s="20">
        <v>2</v>
      </c>
      <c r="J4" s="20">
        <v>2</v>
      </c>
      <c r="K4" s="20">
        <v>2</v>
      </c>
      <c r="L4" s="20">
        <v>2</v>
      </c>
      <c r="M4" s="20">
        <v>2</v>
      </c>
      <c r="N4" s="20">
        <v>2</v>
      </c>
      <c r="O4" s="20">
        <v>2</v>
      </c>
      <c r="P4" s="20">
        <v>2</v>
      </c>
      <c r="Q4" s="20">
        <v>2</v>
      </c>
      <c r="R4" s="20">
        <v>2</v>
      </c>
      <c r="S4" s="20">
        <v>2</v>
      </c>
      <c r="T4" s="20">
        <v>2</v>
      </c>
      <c r="U4" s="20">
        <v>2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1:34" s="57" customFormat="1" x14ac:dyDescent="0.35">
      <c r="A5" s="72" t="s">
        <v>3</v>
      </c>
      <c r="B5" s="20">
        <v>0</v>
      </c>
      <c r="C5" s="20">
        <v>0</v>
      </c>
      <c r="D5" s="20">
        <v>0</v>
      </c>
      <c r="E5" s="20">
        <v>1</v>
      </c>
      <c r="F5" s="20">
        <v>1</v>
      </c>
      <c r="G5" s="20">
        <v>1</v>
      </c>
      <c r="H5" s="20">
        <v>1</v>
      </c>
      <c r="I5" s="20">
        <v>1</v>
      </c>
      <c r="J5" s="20">
        <v>1</v>
      </c>
      <c r="K5" s="20">
        <v>1</v>
      </c>
      <c r="L5" s="20">
        <v>1</v>
      </c>
      <c r="M5" s="20">
        <v>1</v>
      </c>
      <c r="N5" s="20">
        <v>1</v>
      </c>
      <c r="O5" s="20">
        <v>1</v>
      </c>
      <c r="P5" s="20">
        <v>1</v>
      </c>
      <c r="Q5" s="20">
        <v>1</v>
      </c>
      <c r="R5" s="20">
        <v>1</v>
      </c>
      <c r="S5" s="20">
        <v>1</v>
      </c>
      <c r="T5" s="20">
        <v>1</v>
      </c>
      <c r="U5" s="20">
        <v>1</v>
      </c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s="57" customFormat="1" x14ac:dyDescent="0.35">
      <c r="A6" s="72" t="s">
        <v>4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s="57" customFormat="1" x14ac:dyDescent="0.35">
      <c r="A7" s="72" t="s">
        <v>5</v>
      </c>
      <c r="B7" s="20">
        <v>8</v>
      </c>
      <c r="C7" s="20">
        <v>8</v>
      </c>
      <c r="D7" s="20">
        <v>8</v>
      </c>
      <c r="E7" s="20">
        <v>8</v>
      </c>
      <c r="F7" s="20">
        <v>8</v>
      </c>
      <c r="G7" s="20">
        <v>8</v>
      </c>
      <c r="H7" s="20">
        <v>8</v>
      </c>
      <c r="I7" s="20">
        <v>8</v>
      </c>
      <c r="J7" s="20">
        <v>8</v>
      </c>
      <c r="K7" s="20">
        <v>8</v>
      </c>
      <c r="L7" s="20">
        <v>8</v>
      </c>
      <c r="M7" s="20">
        <v>8</v>
      </c>
      <c r="N7" s="20">
        <v>9</v>
      </c>
      <c r="O7" s="20">
        <v>9</v>
      </c>
      <c r="P7" s="20">
        <v>9</v>
      </c>
      <c r="Q7" s="20">
        <v>9</v>
      </c>
      <c r="R7" s="20">
        <v>9</v>
      </c>
      <c r="S7" s="20">
        <v>9</v>
      </c>
      <c r="T7" s="20">
        <v>9</v>
      </c>
      <c r="U7" s="20">
        <v>9</v>
      </c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</row>
    <row r="8" spans="1:34" s="57" customFormat="1" x14ac:dyDescent="0.35">
      <c r="A8" s="72" t="s">
        <v>6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0">
        <v>1</v>
      </c>
      <c r="N8" s="20">
        <v>1</v>
      </c>
      <c r="O8" s="20">
        <v>1</v>
      </c>
      <c r="P8" s="20">
        <v>1</v>
      </c>
      <c r="Q8" s="20">
        <v>2</v>
      </c>
      <c r="R8" s="20">
        <v>2</v>
      </c>
      <c r="S8" s="20">
        <v>2</v>
      </c>
      <c r="T8" s="20">
        <v>2</v>
      </c>
      <c r="U8" s="20">
        <v>2</v>
      </c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</row>
    <row r="9" spans="1:34" s="57" customFormat="1" x14ac:dyDescent="0.35">
      <c r="A9" s="72" t="s">
        <v>65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</row>
    <row r="10" spans="1:34" s="57" customFormat="1" x14ac:dyDescent="0.35">
      <c r="A10" s="72" t="s">
        <v>66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</row>
    <row r="11" spans="1:34" s="57" customFormat="1" x14ac:dyDescent="0.35">
      <c r="A11" s="72" t="s">
        <v>67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</row>
    <row r="12" spans="1:34" s="57" customFormat="1" x14ac:dyDescent="0.35">
      <c r="A12" s="72" t="s">
        <v>7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</row>
    <row r="13" spans="1:34" s="57" customFormat="1" x14ac:dyDescent="0.35">
      <c r="A13" s="72" t="s">
        <v>8</v>
      </c>
      <c r="B13" s="20">
        <v>4</v>
      </c>
      <c r="C13" s="20">
        <v>4</v>
      </c>
      <c r="D13" s="20">
        <v>4</v>
      </c>
      <c r="E13" s="20">
        <v>4</v>
      </c>
      <c r="F13" s="20">
        <v>4</v>
      </c>
      <c r="G13" s="20">
        <v>4</v>
      </c>
      <c r="H13" s="20">
        <v>4</v>
      </c>
      <c r="I13" s="20">
        <v>4</v>
      </c>
      <c r="J13" s="20">
        <v>4</v>
      </c>
      <c r="K13" s="20">
        <v>4</v>
      </c>
      <c r="L13" s="20">
        <v>4</v>
      </c>
      <c r="M13" s="20">
        <v>4</v>
      </c>
      <c r="N13" s="20">
        <v>4</v>
      </c>
      <c r="O13" s="20">
        <v>4</v>
      </c>
      <c r="P13" s="20">
        <v>4</v>
      </c>
      <c r="Q13" s="20">
        <v>4</v>
      </c>
      <c r="R13" s="20">
        <v>4</v>
      </c>
      <c r="S13" s="20">
        <v>4</v>
      </c>
      <c r="T13" s="20">
        <v>4</v>
      </c>
      <c r="U13" s="20">
        <v>4</v>
      </c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</row>
    <row r="14" spans="1:34" s="57" customFormat="1" x14ac:dyDescent="0.35">
      <c r="A14" s="72" t="s">
        <v>37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</row>
    <row r="15" spans="1:34" s="57" customFormat="1" x14ac:dyDescent="0.35">
      <c r="A15" s="72" t="s">
        <v>9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1</v>
      </c>
      <c r="I15" s="20">
        <v>1</v>
      </c>
      <c r="J15" s="20">
        <v>1</v>
      </c>
      <c r="K15" s="20">
        <v>1</v>
      </c>
      <c r="L15" s="20">
        <v>1</v>
      </c>
      <c r="M15" s="20">
        <v>1</v>
      </c>
      <c r="N15" s="20">
        <v>1</v>
      </c>
      <c r="O15" s="20">
        <v>1</v>
      </c>
      <c r="P15" s="20">
        <v>1</v>
      </c>
      <c r="Q15" s="20">
        <v>1</v>
      </c>
      <c r="R15" s="20">
        <v>1</v>
      </c>
      <c r="S15" s="20">
        <v>1</v>
      </c>
      <c r="T15" s="20">
        <v>1</v>
      </c>
      <c r="U15" s="20">
        <v>1</v>
      </c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</row>
    <row r="16" spans="1:34" s="57" customFormat="1" x14ac:dyDescent="0.35">
      <c r="A16" s="72" t="s">
        <v>40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</row>
    <row r="17" spans="1:34" s="57" customFormat="1" x14ac:dyDescent="0.35">
      <c r="A17" s="72" t="s">
        <v>10</v>
      </c>
      <c r="B17" s="20">
        <v>5</v>
      </c>
      <c r="C17" s="20">
        <v>5</v>
      </c>
      <c r="D17" s="20">
        <v>5</v>
      </c>
      <c r="E17" s="20">
        <v>5</v>
      </c>
      <c r="F17" s="20">
        <v>5</v>
      </c>
      <c r="G17" s="20">
        <v>5</v>
      </c>
      <c r="H17" s="20">
        <v>5</v>
      </c>
      <c r="I17" s="20">
        <v>5</v>
      </c>
      <c r="J17" s="20">
        <v>5</v>
      </c>
      <c r="K17" s="20">
        <v>5</v>
      </c>
      <c r="L17" s="20">
        <v>5</v>
      </c>
      <c r="M17" s="20">
        <v>5</v>
      </c>
      <c r="N17" s="20">
        <v>5</v>
      </c>
      <c r="O17" s="20">
        <v>5</v>
      </c>
      <c r="P17" s="20">
        <v>5</v>
      </c>
      <c r="Q17" s="20">
        <v>5</v>
      </c>
      <c r="R17" s="20">
        <v>5</v>
      </c>
      <c r="S17" s="20">
        <v>5</v>
      </c>
      <c r="T17" s="20">
        <v>5</v>
      </c>
      <c r="U17" s="20">
        <v>5</v>
      </c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</row>
    <row r="18" spans="1:34" s="57" customFormat="1" x14ac:dyDescent="0.35">
      <c r="A18" s="72" t="s">
        <v>11</v>
      </c>
      <c r="B18" s="20">
        <v>2</v>
      </c>
      <c r="C18" s="20">
        <v>2</v>
      </c>
      <c r="D18" s="20">
        <v>2</v>
      </c>
      <c r="E18" s="20">
        <v>2</v>
      </c>
      <c r="F18" s="20">
        <v>2</v>
      </c>
      <c r="G18" s="20">
        <v>2</v>
      </c>
      <c r="H18" s="20">
        <v>2</v>
      </c>
      <c r="I18" s="20">
        <v>2</v>
      </c>
      <c r="J18" s="20">
        <v>2</v>
      </c>
      <c r="K18" s="20">
        <v>3</v>
      </c>
      <c r="L18" s="20">
        <v>5</v>
      </c>
      <c r="M18" s="20">
        <v>5</v>
      </c>
      <c r="N18" s="20">
        <v>5</v>
      </c>
      <c r="O18" s="20">
        <v>5</v>
      </c>
      <c r="P18" s="20">
        <v>5</v>
      </c>
      <c r="Q18" s="20">
        <v>5</v>
      </c>
      <c r="R18" s="20">
        <v>5</v>
      </c>
      <c r="S18" s="20">
        <v>5</v>
      </c>
      <c r="T18" s="20">
        <v>5</v>
      </c>
      <c r="U18" s="20">
        <v>5</v>
      </c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</row>
    <row r="19" spans="1:34" s="57" customFormat="1" x14ac:dyDescent="0.35">
      <c r="A19" s="72" t="s">
        <v>12</v>
      </c>
      <c r="B19" s="20">
        <v>1</v>
      </c>
      <c r="C19" s="20">
        <v>1</v>
      </c>
      <c r="D19" s="20">
        <v>1</v>
      </c>
      <c r="E19" s="20">
        <v>1</v>
      </c>
      <c r="F19" s="20">
        <v>1</v>
      </c>
      <c r="G19" s="20">
        <v>1</v>
      </c>
      <c r="H19" s="20">
        <v>1</v>
      </c>
      <c r="I19" s="20">
        <v>1</v>
      </c>
      <c r="J19" s="20">
        <v>1</v>
      </c>
      <c r="K19" s="20">
        <v>1</v>
      </c>
      <c r="L19" s="20">
        <v>1</v>
      </c>
      <c r="M19" s="20">
        <v>1</v>
      </c>
      <c r="N19" s="20">
        <v>1</v>
      </c>
      <c r="O19" s="20">
        <v>1</v>
      </c>
      <c r="P19" s="20">
        <v>1</v>
      </c>
      <c r="Q19" s="20">
        <v>1</v>
      </c>
      <c r="R19" s="20">
        <v>1</v>
      </c>
      <c r="S19" s="20">
        <v>1</v>
      </c>
      <c r="T19" s="20">
        <v>1</v>
      </c>
      <c r="U19" s="20">
        <v>1</v>
      </c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</row>
    <row r="20" spans="1:34" s="57" customFormat="1" x14ac:dyDescent="0.35">
      <c r="A20" s="72" t="s">
        <v>13</v>
      </c>
      <c r="B20" s="20">
        <v>0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1</v>
      </c>
      <c r="K20" s="20">
        <v>1</v>
      </c>
      <c r="L20" s="20">
        <v>1</v>
      </c>
      <c r="M20" s="20">
        <v>1</v>
      </c>
      <c r="N20" s="20">
        <v>1</v>
      </c>
      <c r="O20" s="20">
        <v>1</v>
      </c>
      <c r="P20" s="20">
        <v>1</v>
      </c>
      <c r="Q20" s="20">
        <v>1</v>
      </c>
      <c r="R20" s="20">
        <v>1</v>
      </c>
      <c r="S20" s="20">
        <v>1</v>
      </c>
      <c r="T20" s="20">
        <v>1</v>
      </c>
      <c r="U20" s="20">
        <v>1</v>
      </c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</row>
    <row r="21" spans="1:34" s="57" customFormat="1" x14ac:dyDescent="0.35">
      <c r="A21" s="72" t="s">
        <v>68</v>
      </c>
      <c r="B21" s="20">
        <v>2</v>
      </c>
      <c r="C21" s="20">
        <v>2</v>
      </c>
      <c r="D21" s="20">
        <v>2</v>
      </c>
      <c r="E21" s="20">
        <v>2</v>
      </c>
      <c r="F21" s="20">
        <v>2</v>
      </c>
      <c r="G21" s="20">
        <v>2</v>
      </c>
      <c r="H21" s="20">
        <v>2</v>
      </c>
      <c r="I21" s="20">
        <v>2</v>
      </c>
      <c r="J21" s="20">
        <v>2</v>
      </c>
      <c r="K21" s="20">
        <v>2</v>
      </c>
      <c r="L21" s="20">
        <v>2</v>
      </c>
      <c r="M21" s="20">
        <v>2</v>
      </c>
      <c r="N21" s="20">
        <v>2</v>
      </c>
      <c r="O21" s="20">
        <v>2</v>
      </c>
      <c r="P21" s="20">
        <v>2</v>
      </c>
      <c r="Q21" s="20">
        <v>2</v>
      </c>
      <c r="R21" s="20">
        <v>2</v>
      </c>
      <c r="S21" s="20">
        <v>2</v>
      </c>
      <c r="T21" s="20">
        <v>2</v>
      </c>
      <c r="U21" s="20">
        <v>2</v>
      </c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</row>
    <row r="22" spans="1:34" s="57" customFormat="1" x14ac:dyDescent="0.35">
      <c r="A22" s="72" t="s">
        <v>69</v>
      </c>
      <c r="B22" s="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>
        <v>1</v>
      </c>
      <c r="J22" s="20">
        <v>1</v>
      </c>
      <c r="K22" s="20">
        <v>1</v>
      </c>
      <c r="L22" s="20">
        <v>1</v>
      </c>
      <c r="M22" s="20">
        <v>1</v>
      </c>
      <c r="N22" s="20">
        <v>1</v>
      </c>
      <c r="O22" s="20">
        <v>1</v>
      </c>
      <c r="P22" s="20">
        <v>1</v>
      </c>
      <c r="Q22" s="20">
        <v>1</v>
      </c>
      <c r="R22" s="20">
        <v>1</v>
      </c>
      <c r="S22" s="20">
        <v>1</v>
      </c>
      <c r="T22" s="20">
        <v>1</v>
      </c>
      <c r="U22" s="20">
        <v>1</v>
      </c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</row>
    <row r="23" spans="1:34" s="57" customFormat="1" x14ac:dyDescent="0.35">
      <c r="A23" s="72" t="s">
        <v>14</v>
      </c>
      <c r="B23" s="20">
        <v>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</row>
    <row r="24" spans="1:34" s="57" customFormat="1" x14ac:dyDescent="0.35">
      <c r="A24" s="72" t="s">
        <v>15</v>
      </c>
      <c r="B24" s="20">
        <v>0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</row>
    <row r="25" spans="1:34" s="57" customFormat="1" x14ac:dyDescent="0.35">
      <c r="A25" s="72" t="s">
        <v>16</v>
      </c>
      <c r="B25" s="20">
        <v>1</v>
      </c>
      <c r="C25" s="20">
        <v>1</v>
      </c>
      <c r="D25" s="20">
        <v>1</v>
      </c>
      <c r="E25" s="20">
        <v>1</v>
      </c>
      <c r="F25" s="20">
        <v>1</v>
      </c>
      <c r="G25" s="20">
        <v>1</v>
      </c>
      <c r="H25" s="20">
        <v>1</v>
      </c>
      <c r="I25" s="20">
        <v>1</v>
      </c>
      <c r="J25" s="20">
        <v>1</v>
      </c>
      <c r="K25" s="20">
        <v>1</v>
      </c>
      <c r="L25" s="20">
        <v>1</v>
      </c>
      <c r="M25" s="20">
        <v>1</v>
      </c>
      <c r="N25" s="20">
        <v>1</v>
      </c>
      <c r="O25" s="20">
        <v>1</v>
      </c>
      <c r="P25" s="20">
        <v>1</v>
      </c>
      <c r="Q25" s="20">
        <v>1</v>
      </c>
      <c r="R25" s="20">
        <v>1</v>
      </c>
      <c r="S25" s="20">
        <v>1</v>
      </c>
      <c r="T25" s="20">
        <v>1</v>
      </c>
      <c r="U25" s="20">
        <v>1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</row>
    <row r="26" spans="1:34" s="57" customFormat="1" x14ac:dyDescent="0.35">
      <c r="A26" s="72" t="s">
        <v>70</v>
      </c>
      <c r="B26" s="20">
        <v>0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1</v>
      </c>
      <c r="O26" s="20">
        <v>1</v>
      </c>
      <c r="P26" s="20">
        <v>1</v>
      </c>
      <c r="Q26" s="20">
        <v>2</v>
      </c>
      <c r="R26" s="20">
        <v>2</v>
      </c>
      <c r="S26" s="20">
        <v>2</v>
      </c>
      <c r="T26" s="20">
        <v>2</v>
      </c>
      <c r="U26" s="20">
        <v>2</v>
      </c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</row>
    <row r="27" spans="1:34" s="57" customFormat="1" x14ac:dyDescent="0.35">
      <c r="A27" s="72" t="s">
        <v>17</v>
      </c>
      <c r="B27" s="20">
        <v>3</v>
      </c>
      <c r="C27" s="20">
        <v>3</v>
      </c>
      <c r="D27" s="20">
        <v>3</v>
      </c>
      <c r="E27" s="20">
        <v>3</v>
      </c>
      <c r="F27" s="20">
        <v>3</v>
      </c>
      <c r="G27" s="20">
        <v>3</v>
      </c>
      <c r="H27" s="20">
        <v>3</v>
      </c>
      <c r="I27" s="20">
        <v>3</v>
      </c>
      <c r="J27" s="20">
        <v>3</v>
      </c>
      <c r="K27" s="20">
        <v>3</v>
      </c>
      <c r="L27" s="20">
        <v>3</v>
      </c>
      <c r="M27" s="20">
        <v>3</v>
      </c>
      <c r="N27" s="20">
        <v>3</v>
      </c>
      <c r="O27" s="20">
        <v>3</v>
      </c>
      <c r="P27" s="20">
        <v>3</v>
      </c>
      <c r="Q27" s="20">
        <v>3</v>
      </c>
      <c r="R27" s="20">
        <v>3</v>
      </c>
      <c r="S27" s="20">
        <v>3</v>
      </c>
      <c r="T27" s="20">
        <v>3</v>
      </c>
      <c r="U27" s="20">
        <v>3</v>
      </c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</row>
    <row r="28" spans="1:34" s="57" customFormat="1" x14ac:dyDescent="0.35">
      <c r="A28" s="72" t="s">
        <v>39</v>
      </c>
      <c r="B28" s="20">
        <v>0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</row>
    <row r="29" spans="1:34" s="57" customFormat="1" x14ac:dyDescent="0.35">
      <c r="A29" s="72" t="s">
        <v>18</v>
      </c>
      <c r="B29" s="20">
        <v>0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</row>
    <row r="30" spans="1:34" s="57" customFormat="1" x14ac:dyDescent="0.35">
      <c r="A30" s="72" t="s">
        <v>71</v>
      </c>
      <c r="B30" s="20">
        <v>3</v>
      </c>
      <c r="C30" s="20">
        <v>3</v>
      </c>
      <c r="D30" s="20">
        <v>3</v>
      </c>
      <c r="E30" s="20">
        <v>3</v>
      </c>
      <c r="F30" s="20">
        <v>3</v>
      </c>
      <c r="G30" s="20">
        <v>3</v>
      </c>
      <c r="H30" s="20">
        <v>3</v>
      </c>
      <c r="I30" s="20">
        <v>3</v>
      </c>
      <c r="J30" s="20">
        <v>3</v>
      </c>
      <c r="K30" s="20">
        <v>3</v>
      </c>
      <c r="L30" s="20">
        <v>4</v>
      </c>
      <c r="M30" s="20">
        <v>4</v>
      </c>
      <c r="N30" s="20">
        <v>4</v>
      </c>
      <c r="O30" s="20">
        <v>4</v>
      </c>
      <c r="P30" s="20">
        <v>6</v>
      </c>
      <c r="Q30" s="20">
        <v>6</v>
      </c>
      <c r="R30" s="20">
        <v>6</v>
      </c>
      <c r="S30" s="20">
        <v>6</v>
      </c>
      <c r="T30" s="20">
        <v>7</v>
      </c>
      <c r="U30" s="20">
        <v>7</v>
      </c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</row>
    <row r="31" spans="1:34" s="57" customFormat="1" x14ac:dyDescent="0.35">
      <c r="A31" s="72" t="s">
        <v>72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</row>
    <row r="32" spans="1:34" s="57" customFormat="1" x14ac:dyDescent="0.35">
      <c r="A32" s="72" t="s">
        <v>19</v>
      </c>
      <c r="B32" s="20">
        <v>0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</row>
    <row r="33" spans="1:34" s="57" customFormat="1" x14ac:dyDescent="0.35">
      <c r="A33" s="72" t="s">
        <v>73</v>
      </c>
      <c r="B33" s="20">
        <v>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</row>
    <row r="34" spans="1:34" s="57" customFormat="1" x14ac:dyDescent="0.35">
      <c r="A34" s="72" t="s">
        <v>74</v>
      </c>
      <c r="B34" s="20">
        <v>4</v>
      </c>
      <c r="C34" s="20">
        <v>4</v>
      </c>
      <c r="D34" s="20">
        <v>4</v>
      </c>
      <c r="E34" s="20">
        <v>4</v>
      </c>
      <c r="F34" s="20">
        <v>4</v>
      </c>
      <c r="G34" s="20">
        <v>4</v>
      </c>
      <c r="H34" s="20">
        <v>4</v>
      </c>
      <c r="I34" s="20">
        <v>4</v>
      </c>
      <c r="J34" s="20">
        <v>4</v>
      </c>
      <c r="K34" s="20">
        <v>4</v>
      </c>
      <c r="L34" s="20">
        <v>4</v>
      </c>
      <c r="M34" s="20">
        <v>4</v>
      </c>
      <c r="N34" s="20">
        <v>4</v>
      </c>
      <c r="O34" s="20">
        <v>4</v>
      </c>
      <c r="P34" s="20">
        <v>4</v>
      </c>
      <c r="Q34" s="20">
        <v>4</v>
      </c>
      <c r="R34" s="20">
        <v>4</v>
      </c>
      <c r="S34" s="20">
        <v>4</v>
      </c>
      <c r="T34" s="20">
        <v>4</v>
      </c>
      <c r="U34" s="20">
        <v>4</v>
      </c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</row>
    <row r="35" spans="1:34" s="57" customFormat="1" x14ac:dyDescent="0.35">
      <c r="A35" s="72" t="s">
        <v>20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</row>
    <row r="36" spans="1:34" s="57" customFormat="1" x14ac:dyDescent="0.35">
      <c r="A36" s="72" t="s">
        <v>21</v>
      </c>
      <c r="B36" s="20">
        <v>0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</row>
    <row r="37" spans="1:34" s="57" customFormat="1" x14ac:dyDescent="0.35">
      <c r="A37" s="72" t="s">
        <v>22</v>
      </c>
      <c r="B37" s="20">
        <v>2</v>
      </c>
      <c r="C37" s="20">
        <v>2</v>
      </c>
      <c r="D37" s="20">
        <v>2</v>
      </c>
      <c r="E37" s="20">
        <v>2</v>
      </c>
      <c r="F37" s="20">
        <v>2</v>
      </c>
      <c r="G37" s="20">
        <v>2</v>
      </c>
      <c r="H37" s="20">
        <v>2</v>
      </c>
      <c r="I37" s="20">
        <v>2</v>
      </c>
      <c r="J37" s="20">
        <v>2</v>
      </c>
      <c r="K37" s="20">
        <v>2</v>
      </c>
      <c r="L37" s="20">
        <v>2</v>
      </c>
      <c r="M37" s="20">
        <v>2</v>
      </c>
      <c r="N37" s="20">
        <v>2</v>
      </c>
      <c r="O37" s="20">
        <v>2</v>
      </c>
      <c r="P37" s="20">
        <v>2</v>
      </c>
      <c r="Q37" s="20">
        <v>2</v>
      </c>
      <c r="R37" s="20">
        <v>2</v>
      </c>
      <c r="S37" s="20">
        <v>2</v>
      </c>
      <c r="T37" s="20">
        <v>2</v>
      </c>
      <c r="U37" s="20">
        <v>2</v>
      </c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</row>
    <row r="38" spans="1:34" s="57" customFormat="1" x14ac:dyDescent="0.35">
      <c r="A38" s="72" t="s">
        <v>23</v>
      </c>
      <c r="B38" s="20">
        <v>1</v>
      </c>
      <c r="C38" s="20">
        <v>1</v>
      </c>
      <c r="D38" s="20">
        <v>1</v>
      </c>
      <c r="E38" s="20">
        <v>1</v>
      </c>
      <c r="F38" s="20">
        <v>1</v>
      </c>
      <c r="G38" s="20">
        <v>1</v>
      </c>
      <c r="H38" s="20">
        <v>1</v>
      </c>
      <c r="I38" s="20">
        <v>1</v>
      </c>
      <c r="J38" s="20">
        <v>2</v>
      </c>
      <c r="K38" s="20">
        <v>4</v>
      </c>
      <c r="L38" s="20">
        <v>6</v>
      </c>
      <c r="M38" s="20">
        <v>6</v>
      </c>
      <c r="N38" s="20">
        <v>7</v>
      </c>
      <c r="O38" s="20">
        <v>8</v>
      </c>
      <c r="P38" s="20">
        <v>8</v>
      </c>
      <c r="Q38" s="20">
        <v>8</v>
      </c>
      <c r="R38" s="20">
        <v>8</v>
      </c>
      <c r="S38" s="20">
        <v>8</v>
      </c>
      <c r="T38" s="20">
        <v>8</v>
      </c>
      <c r="U38" s="20">
        <v>8</v>
      </c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</row>
    <row r="39" spans="1:34" s="57" customFormat="1" x14ac:dyDescent="0.35">
      <c r="A39" s="72" t="s">
        <v>24</v>
      </c>
      <c r="B39" s="20">
        <v>4</v>
      </c>
      <c r="C39" s="20">
        <v>4</v>
      </c>
      <c r="D39" s="20">
        <v>4</v>
      </c>
      <c r="E39" s="20">
        <v>4</v>
      </c>
      <c r="F39" s="20">
        <v>4</v>
      </c>
      <c r="G39" s="20">
        <v>4</v>
      </c>
      <c r="H39" s="20">
        <v>4</v>
      </c>
      <c r="I39" s="20">
        <v>4</v>
      </c>
      <c r="J39" s="20">
        <v>4</v>
      </c>
      <c r="K39" s="20">
        <v>4</v>
      </c>
      <c r="L39" s="20">
        <v>4</v>
      </c>
      <c r="M39" s="20">
        <v>4</v>
      </c>
      <c r="N39" s="20">
        <v>4</v>
      </c>
      <c r="O39" s="20">
        <v>4</v>
      </c>
      <c r="P39" s="20">
        <v>4</v>
      </c>
      <c r="Q39" s="20">
        <v>5</v>
      </c>
      <c r="R39" s="20">
        <v>5</v>
      </c>
      <c r="S39" s="20">
        <v>5</v>
      </c>
      <c r="T39" s="20">
        <v>5</v>
      </c>
      <c r="U39" s="20">
        <v>5</v>
      </c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</row>
    <row r="40" spans="1:34" s="57" customFormat="1" x14ac:dyDescent="0.35">
      <c r="A40" s="72" t="s">
        <v>25</v>
      </c>
      <c r="B40" s="20">
        <v>1</v>
      </c>
      <c r="C40" s="20">
        <v>1</v>
      </c>
      <c r="D40" s="20">
        <v>1</v>
      </c>
      <c r="E40" s="20">
        <v>1</v>
      </c>
      <c r="F40" s="20">
        <v>1</v>
      </c>
      <c r="G40" s="20">
        <v>1</v>
      </c>
      <c r="H40" s="20">
        <v>1</v>
      </c>
      <c r="I40" s="20">
        <v>1</v>
      </c>
      <c r="J40" s="20">
        <v>1</v>
      </c>
      <c r="K40" s="20">
        <v>1</v>
      </c>
      <c r="L40" s="20">
        <v>1</v>
      </c>
      <c r="M40" s="20">
        <v>1</v>
      </c>
      <c r="N40" s="20">
        <v>1</v>
      </c>
      <c r="O40" s="20">
        <v>1</v>
      </c>
      <c r="P40" s="20">
        <v>1</v>
      </c>
      <c r="Q40" s="20">
        <v>1</v>
      </c>
      <c r="R40" s="20">
        <v>1</v>
      </c>
      <c r="S40" s="20">
        <v>1</v>
      </c>
      <c r="T40" s="20">
        <v>2</v>
      </c>
      <c r="U40" s="20">
        <v>2</v>
      </c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</row>
    <row r="41" spans="1:34" s="57" customFormat="1" x14ac:dyDescent="0.35">
      <c r="A41" s="72" t="s">
        <v>26</v>
      </c>
      <c r="B41" s="20">
        <v>2</v>
      </c>
      <c r="C41" s="20">
        <v>2</v>
      </c>
      <c r="D41" s="20">
        <v>2</v>
      </c>
      <c r="E41" s="20">
        <v>2</v>
      </c>
      <c r="F41" s="20">
        <v>2</v>
      </c>
      <c r="G41" s="20">
        <v>2</v>
      </c>
      <c r="H41" s="20">
        <v>3</v>
      </c>
      <c r="I41" s="20">
        <v>3</v>
      </c>
      <c r="J41" s="20">
        <v>3</v>
      </c>
      <c r="K41" s="20">
        <v>4</v>
      </c>
      <c r="L41" s="20">
        <v>8</v>
      </c>
      <c r="M41" s="20">
        <v>9</v>
      </c>
      <c r="N41" s="20">
        <v>9</v>
      </c>
      <c r="O41" s="20">
        <v>10</v>
      </c>
      <c r="P41" s="20">
        <v>10</v>
      </c>
      <c r="Q41" s="20">
        <v>10</v>
      </c>
      <c r="R41" s="20">
        <v>10</v>
      </c>
      <c r="S41" s="20">
        <v>10</v>
      </c>
      <c r="T41" s="20">
        <v>10</v>
      </c>
      <c r="U41" s="20">
        <v>10</v>
      </c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</row>
    <row r="42" spans="1:34" s="57" customFormat="1" x14ac:dyDescent="0.35">
      <c r="A42" s="72" t="s">
        <v>27</v>
      </c>
      <c r="B42" s="20">
        <v>0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</row>
    <row r="43" spans="1:34" s="57" customFormat="1" x14ac:dyDescent="0.35">
      <c r="A43" s="72" t="s">
        <v>75</v>
      </c>
      <c r="B43" s="20">
        <v>0</v>
      </c>
      <c r="C43" s="20">
        <v>0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</row>
    <row r="44" spans="1:34" s="57" customFormat="1" x14ac:dyDescent="0.35">
      <c r="A44" s="72" t="s">
        <v>28</v>
      </c>
      <c r="B44" s="20">
        <v>2</v>
      </c>
      <c r="C44" s="20">
        <v>2</v>
      </c>
      <c r="D44" s="20">
        <v>2</v>
      </c>
      <c r="E44" s="20">
        <v>2</v>
      </c>
      <c r="F44" s="20">
        <v>2</v>
      </c>
      <c r="G44" s="20">
        <v>3</v>
      </c>
      <c r="H44" s="20">
        <v>3</v>
      </c>
      <c r="I44" s="20">
        <v>3</v>
      </c>
      <c r="J44" s="20">
        <v>4</v>
      </c>
      <c r="K44" s="20">
        <v>4</v>
      </c>
      <c r="L44" s="20">
        <v>4</v>
      </c>
      <c r="M44" s="20">
        <v>4</v>
      </c>
      <c r="N44" s="20">
        <v>4</v>
      </c>
      <c r="O44" s="20">
        <v>4</v>
      </c>
      <c r="P44" s="20">
        <v>4</v>
      </c>
      <c r="Q44" s="20">
        <v>4</v>
      </c>
      <c r="R44" s="20">
        <v>4</v>
      </c>
      <c r="S44" s="20">
        <v>4</v>
      </c>
      <c r="T44" s="20">
        <v>4</v>
      </c>
      <c r="U44" s="20">
        <v>4</v>
      </c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</row>
    <row r="45" spans="1:34" s="57" customFormat="1" x14ac:dyDescent="0.35">
      <c r="A45" s="72" t="s">
        <v>29</v>
      </c>
      <c r="B45" s="20">
        <v>0</v>
      </c>
      <c r="C45" s="20">
        <v>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</row>
    <row r="46" spans="1:34" s="57" customFormat="1" x14ac:dyDescent="0.35">
      <c r="A46" s="72" t="s">
        <v>30</v>
      </c>
      <c r="B46" s="20">
        <v>2</v>
      </c>
      <c r="C46" s="20">
        <v>2</v>
      </c>
      <c r="D46" s="20">
        <v>3</v>
      </c>
      <c r="E46" s="20">
        <v>3</v>
      </c>
      <c r="F46" s="20">
        <v>3</v>
      </c>
      <c r="G46" s="20">
        <v>3</v>
      </c>
      <c r="H46" s="20">
        <v>3</v>
      </c>
      <c r="I46" s="20">
        <v>3</v>
      </c>
      <c r="J46" s="20">
        <v>3</v>
      </c>
      <c r="K46" s="20">
        <v>3</v>
      </c>
      <c r="L46" s="20">
        <v>3</v>
      </c>
      <c r="M46" s="20">
        <v>3</v>
      </c>
      <c r="N46" s="20">
        <v>3</v>
      </c>
      <c r="O46" s="20">
        <v>3</v>
      </c>
      <c r="P46" s="20">
        <v>4</v>
      </c>
      <c r="Q46" s="20">
        <v>4</v>
      </c>
      <c r="R46" s="20">
        <v>5</v>
      </c>
      <c r="S46" s="20">
        <v>5</v>
      </c>
      <c r="T46" s="20">
        <v>6</v>
      </c>
      <c r="U46" s="20">
        <v>6</v>
      </c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</row>
    <row r="47" spans="1:34" s="57" customFormat="1" x14ac:dyDescent="0.35">
      <c r="A47" s="72" t="s">
        <v>31</v>
      </c>
      <c r="B47" s="20">
        <v>8</v>
      </c>
      <c r="C47" s="20">
        <v>8</v>
      </c>
      <c r="D47" s="20">
        <v>8</v>
      </c>
      <c r="E47" s="20">
        <v>8</v>
      </c>
      <c r="F47" s="20">
        <v>8</v>
      </c>
      <c r="G47" s="20">
        <v>8</v>
      </c>
      <c r="H47" s="20">
        <v>8</v>
      </c>
      <c r="I47" s="20">
        <v>8</v>
      </c>
      <c r="J47" s="20">
        <v>8</v>
      </c>
      <c r="K47" s="20">
        <v>8</v>
      </c>
      <c r="L47" s="20">
        <v>8</v>
      </c>
      <c r="M47" s="20">
        <v>8</v>
      </c>
      <c r="N47" s="20">
        <v>8</v>
      </c>
      <c r="O47" s="20">
        <v>8</v>
      </c>
      <c r="P47" s="20">
        <v>8</v>
      </c>
      <c r="Q47" s="20">
        <v>8</v>
      </c>
      <c r="R47" s="20">
        <v>8</v>
      </c>
      <c r="S47" s="20">
        <v>8</v>
      </c>
      <c r="T47" s="20">
        <v>8</v>
      </c>
      <c r="U47" s="20">
        <v>8</v>
      </c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</row>
    <row r="48" spans="1:34" s="57" customFormat="1" x14ac:dyDescent="0.35">
      <c r="A48" s="72" t="s">
        <v>32</v>
      </c>
      <c r="B48" s="20">
        <v>0</v>
      </c>
      <c r="C48" s="20">
        <v>0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</row>
    <row r="49" spans="1:34" s="57" customFormat="1" x14ac:dyDescent="0.35">
      <c r="A49" s="20" t="s">
        <v>33</v>
      </c>
      <c r="B49" s="20">
        <v>2</v>
      </c>
      <c r="C49" s="20">
        <v>2</v>
      </c>
      <c r="D49" s="20">
        <v>2</v>
      </c>
      <c r="E49" s="20">
        <v>2</v>
      </c>
      <c r="F49" s="20">
        <v>2</v>
      </c>
      <c r="G49" s="20">
        <v>2</v>
      </c>
      <c r="H49" s="20">
        <v>2</v>
      </c>
      <c r="I49" s="20">
        <v>2</v>
      </c>
      <c r="J49" s="20">
        <v>2</v>
      </c>
      <c r="K49" s="20">
        <v>2</v>
      </c>
      <c r="L49" s="20">
        <v>2</v>
      </c>
      <c r="M49" s="20">
        <v>2</v>
      </c>
      <c r="N49" s="20">
        <v>2</v>
      </c>
      <c r="O49" s="20">
        <v>2</v>
      </c>
      <c r="P49" s="20">
        <v>2</v>
      </c>
      <c r="Q49" s="20">
        <v>2</v>
      </c>
      <c r="R49" s="20">
        <v>2</v>
      </c>
      <c r="S49" s="20">
        <v>2</v>
      </c>
      <c r="T49" s="20">
        <v>2</v>
      </c>
      <c r="U49" s="20">
        <v>2</v>
      </c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</row>
    <row r="50" spans="1:34" s="57" customFormat="1" x14ac:dyDescent="0.35">
      <c r="A50" s="72" t="s">
        <v>76</v>
      </c>
      <c r="B50" s="20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</row>
    <row r="51" spans="1:34" s="57" customFormat="1" x14ac:dyDescent="0.35">
      <c r="A51" s="72" t="s">
        <v>34</v>
      </c>
      <c r="B51" s="20">
        <v>1</v>
      </c>
      <c r="C51" s="20">
        <v>1</v>
      </c>
      <c r="D51" s="20">
        <v>1</v>
      </c>
      <c r="E51" s="20">
        <v>1</v>
      </c>
      <c r="F51" s="20">
        <v>1</v>
      </c>
      <c r="G51" s="20">
        <v>1</v>
      </c>
      <c r="H51" s="20">
        <v>1</v>
      </c>
      <c r="I51" s="20">
        <v>1</v>
      </c>
      <c r="J51" s="20">
        <v>1</v>
      </c>
      <c r="K51" s="20">
        <v>1</v>
      </c>
      <c r="L51" s="20">
        <v>1</v>
      </c>
      <c r="M51" s="20">
        <v>1</v>
      </c>
      <c r="N51" s="20">
        <v>1</v>
      </c>
      <c r="O51" s="20">
        <v>1</v>
      </c>
      <c r="P51" s="20">
        <v>1</v>
      </c>
      <c r="Q51" s="20">
        <v>1</v>
      </c>
      <c r="R51" s="20">
        <v>2</v>
      </c>
      <c r="S51" s="20">
        <v>2</v>
      </c>
      <c r="T51" s="20">
        <v>2</v>
      </c>
      <c r="U51" s="20">
        <v>2</v>
      </c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</row>
    <row r="52" spans="1:34" s="57" customFormat="1" x14ac:dyDescent="0.35">
      <c r="A52" s="72" t="s">
        <v>77</v>
      </c>
      <c r="B52" s="20">
        <v>1</v>
      </c>
      <c r="C52" s="20">
        <v>1</v>
      </c>
      <c r="D52" s="20">
        <v>2</v>
      </c>
      <c r="E52" s="20">
        <v>2</v>
      </c>
      <c r="F52" s="20">
        <v>2</v>
      </c>
      <c r="G52" s="20">
        <v>3</v>
      </c>
      <c r="H52" s="20">
        <v>3</v>
      </c>
      <c r="I52" s="20">
        <v>3</v>
      </c>
      <c r="J52" s="20">
        <v>3</v>
      </c>
      <c r="K52" s="20">
        <v>3</v>
      </c>
      <c r="L52" s="20">
        <v>3</v>
      </c>
      <c r="M52" s="20">
        <v>3</v>
      </c>
      <c r="N52" s="20">
        <v>3</v>
      </c>
      <c r="O52" s="20">
        <v>3</v>
      </c>
      <c r="P52" s="20">
        <v>3</v>
      </c>
      <c r="Q52" s="20">
        <v>3</v>
      </c>
      <c r="R52" s="20">
        <v>3</v>
      </c>
      <c r="S52" s="20">
        <v>3</v>
      </c>
      <c r="T52" s="20">
        <v>3</v>
      </c>
      <c r="U52" s="20">
        <v>3</v>
      </c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</row>
    <row r="53" spans="1:34" s="57" customFormat="1" x14ac:dyDescent="0.35">
      <c r="A53" s="72" t="s">
        <v>35</v>
      </c>
      <c r="B53" s="20">
        <v>0</v>
      </c>
      <c r="C53" s="20">
        <v>0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</row>
    <row r="54" spans="1:34" s="57" customFormat="1" x14ac:dyDescent="0.35">
      <c r="A54" s="72" t="s">
        <v>36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</row>
    <row r="55" spans="1:34" s="57" customFormat="1" x14ac:dyDescent="0.35">
      <c r="A55" s="25" t="s">
        <v>41</v>
      </c>
      <c r="B55" s="25">
        <v>62</v>
      </c>
      <c r="C55" s="25">
        <v>62</v>
      </c>
      <c r="D55" s="25">
        <v>64</v>
      </c>
      <c r="E55" s="25">
        <v>65</v>
      </c>
      <c r="F55" s="25">
        <v>65</v>
      </c>
      <c r="G55" s="25">
        <v>68</v>
      </c>
      <c r="H55" s="25">
        <v>70</v>
      </c>
      <c r="I55" s="25">
        <v>70</v>
      </c>
      <c r="J55" s="25">
        <v>73</v>
      </c>
      <c r="K55" s="25">
        <v>77</v>
      </c>
      <c r="L55" s="25">
        <v>86</v>
      </c>
      <c r="M55" s="25">
        <v>87</v>
      </c>
      <c r="N55" s="25">
        <v>90</v>
      </c>
      <c r="O55" s="25">
        <v>92</v>
      </c>
      <c r="P55" s="25">
        <v>95</v>
      </c>
      <c r="Q55" s="25">
        <v>98</v>
      </c>
      <c r="R55" s="25">
        <v>100</v>
      </c>
      <c r="S55" s="25">
        <v>100</v>
      </c>
      <c r="T55" s="25">
        <v>103</v>
      </c>
      <c r="U55" s="25">
        <v>103</v>
      </c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</row>
    <row r="56" spans="1:34" s="57" customFormat="1" x14ac:dyDescent="0.35"/>
    <row r="57" spans="1:34" s="57" customFormat="1" x14ac:dyDescent="0.35">
      <c r="A57" s="56" t="s">
        <v>96</v>
      </c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</row>
    <row r="58" spans="1:34" s="57" customFormat="1" x14ac:dyDescent="0.35">
      <c r="A58" s="27" t="s">
        <v>97</v>
      </c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</row>
    <row r="59" spans="1:34" s="57" customFormat="1" x14ac:dyDescent="0.35">
      <c r="A59" s="72" t="s">
        <v>85</v>
      </c>
      <c r="B59" s="69">
        <v>1990</v>
      </c>
      <c r="C59" s="69">
        <v>1991</v>
      </c>
      <c r="D59" s="69">
        <v>1992</v>
      </c>
      <c r="E59" s="69">
        <v>1993</v>
      </c>
      <c r="F59" s="69">
        <v>1994</v>
      </c>
      <c r="G59" s="69">
        <v>1995</v>
      </c>
      <c r="H59" s="69">
        <v>1996</v>
      </c>
      <c r="I59" s="69">
        <v>1997</v>
      </c>
      <c r="J59" s="70">
        <v>1998</v>
      </c>
      <c r="K59" s="69">
        <v>1999</v>
      </c>
      <c r="L59" s="69">
        <v>2000</v>
      </c>
      <c r="M59" s="69">
        <v>2001</v>
      </c>
      <c r="N59" s="71">
        <v>2002</v>
      </c>
      <c r="O59" s="71">
        <v>2003</v>
      </c>
      <c r="P59" s="71">
        <v>2004</v>
      </c>
      <c r="Q59" s="71">
        <v>2005</v>
      </c>
      <c r="R59" s="71">
        <v>2006</v>
      </c>
      <c r="S59" s="71">
        <v>2007</v>
      </c>
      <c r="T59" s="71">
        <v>2008</v>
      </c>
      <c r="U59" s="71">
        <v>2009</v>
      </c>
      <c r="V59" s="71">
        <v>2010</v>
      </c>
      <c r="W59" s="71">
        <v>2011</v>
      </c>
      <c r="X59" s="71">
        <v>2012</v>
      </c>
      <c r="Y59" s="71">
        <v>2013</v>
      </c>
      <c r="Z59" s="71">
        <v>2014</v>
      </c>
      <c r="AA59" s="71">
        <v>2015</v>
      </c>
      <c r="AB59" s="71">
        <v>2016</v>
      </c>
      <c r="AC59" s="71">
        <v>2017</v>
      </c>
      <c r="AD59" s="71">
        <v>2018</v>
      </c>
      <c r="AE59" s="71">
        <v>2019</v>
      </c>
      <c r="AF59" s="71">
        <v>2020</v>
      </c>
      <c r="AG59" s="71">
        <v>2021</v>
      </c>
      <c r="AH59" s="71">
        <v>2022</v>
      </c>
    </row>
    <row r="60" spans="1:34" s="57" customFormat="1" x14ac:dyDescent="0.35">
      <c r="A60" s="72" t="s">
        <v>38</v>
      </c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4">
        <v>0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>
        <v>0</v>
      </c>
      <c r="AC60" s="74">
        <v>0</v>
      </c>
      <c r="AD60" s="74">
        <v>0</v>
      </c>
      <c r="AE60" s="74">
        <v>0</v>
      </c>
      <c r="AF60" s="74">
        <v>0</v>
      </c>
      <c r="AG60" s="74">
        <v>0</v>
      </c>
      <c r="AH60" s="74">
        <v>0</v>
      </c>
    </row>
    <row r="61" spans="1:34" s="57" customFormat="1" x14ac:dyDescent="0.35">
      <c r="A61" s="72" t="s">
        <v>2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4">
        <v>7278.2</v>
      </c>
      <c r="W61" s="74">
        <v>4664.6000000000004</v>
      </c>
      <c r="X61" s="74">
        <v>1482.5</v>
      </c>
      <c r="Y61" s="74">
        <v>2055.1999999999998</v>
      </c>
      <c r="Z61" s="74">
        <v>10223.700000000001</v>
      </c>
      <c r="AA61" s="74">
        <v>6387.7</v>
      </c>
      <c r="AB61" s="74">
        <v>17559.800000000003</v>
      </c>
      <c r="AC61" s="74">
        <v>2787.8</v>
      </c>
      <c r="AD61" s="74">
        <v>7592.6</v>
      </c>
      <c r="AE61" s="74">
        <v>15471.7</v>
      </c>
      <c r="AF61" s="74">
        <v>12963.199999999999</v>
      </c>
      <c r="AG61" s="74">
        <v>15362.6</v>
      </c>
      <c r="AH61" s="74">
        <v>14581.099999999999</v>
      </c>
    </row>
    <row r="62" spans="1:34" s="57" customFormat="1" x14ac:dyDescent="0.35">
      <c r="A62" s="72" t="s">
        <v>3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4">
        <v>5498.9</v>
      </c>
      <c r="W62" s="74">
        <v>6538.8</v>
      </c>
      <c r="X62" s="74">
        <v>6996.6</v>
      </c>
      <c r="Y62" s="74">
        <v>6606.2999999999993</v>
      </c>
      <c r="Z62" s="74">
        <v>5204.2</v>
      </c>
      <c r="AA62" s="74">
        <v>2788.9</v>
      </c>
      <c r="AB62" s="74">
        <v>4414.6000000000004</v>
      </c>
      <c r="AC62" s="74">
        <v>4777.7</v>
      </c>
      <c r="AD62" s="74">
        <v>4639.6000000000004</v>
      </c>
      <c r="AE62" s="74">
        <v>4986.3999999999996</v>
      </c>
      <c r="AF62" s="74">
        <v>5204</v>
      </c>
      <c r="AG62" s="74">
        <v>5651.7999999999993</v>
      </c>
      <c r="AH62" s="74">
        <v>5325.6</v>
      </c>
    </row>
    <row r="63" spans="1:34" s="57" customFormat="1" x14ac:dyDescent="0.35">
      <c r="A63" s="72" t="s">
        <v>4</v>
      </c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4">
        <v>0</v>
      </c>
      <c r="W63" s="74">
        <v>0</v>
      </c>
      <c r="X63" s="74">
        <v>0</v>
      </c>
      <c r="Y63" s="74">
        <v>0</v>
      </c>
      <c r="Z63" s="74">
        <v>0</v>
      </c>
      <c r="AA63" s="74">
        <v>0</v>
      </c>
      <c r="AB63" s="74">
        <v>0</v>
      </c>
      <c r="AC63" s="74">
        <v>0</v>
      </c>
      <c r="AD63" s="74">
        <v>0</v>
      </c>
      <c r="AE63" s="74">
        <v>0</v>
      </c>
      <c r="AF63" s="74">
        <v>0</v>
      </c>
      <c r="AG63" s="74">
        <v>0</v>
      </c>
      <c r="AH63" s="74">
        <v>0</v>
      </c>
    </row>
    <row r="64" spans="1:34" s="57" customFormat="1" x14ac:dyDescent="0.35">
      <c r="A64" s="72" t="s">
        <v>5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5">
        <v>190163.26487251924</v>
      </c>
      <c r="W64" s="75">
        <v>198079.58142023612</v>
      </c>
      <c r="X64" s="74">
        <v>199313.19999999995</v>
      </c>
      <c r="Y64" s="74">
        <v>193508.69999999998</v>
      </c>
      <c r="Z64" s="74">
        <v>177642.69999999998</v>
      </c>
      <c r="AA64" s="74">
        <v>159874.5</v>
      </c>
      <c r="AB64" s="74">
        <v>147803.1</v>
      </c>
      <c r="AC64" s="74">
        <v>147143.79999999999</v>
      </c>
      <c r="AD64" s="74">
        <v>145228.80000000002</v>
      </c>
      <c r="AE64" s="74">
        <v>135104.70000000001</v>
      </c>
      <c r="AF64" s="74">
        <v>151979.80000000002</v>
      </c>
      <c r="AG64" s="74">
        <v>156419</v>
      </c>
      <c r="AH64" s="74">
        <v>146191.70000000001</v>
      </c>
    </row>
    <row r="65" spans="1:34" s="57" customFormat="1" x14ac:dyDescent="0.35">
      <c r="A65" s="72" t="s">
        <v>6</v>
      </c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4">
        <v>67747.799999999988</v>
      </c>
      <c r="W65" s="74">
        <v>65035.9</v>
      </c>
      <c r="X65" s="74">
        <v>68578.200000000012</v>
      </c>
      <c r="Y65" s="74">
        <v>67758</v>
      </c>
      <c r="Z65" s="74">
        <v>66125.3</v>
      </c>
      <c r="AA65" s="74">
        <v>61095.100000000006</v>
      </c>
      <c r="AB65" s="74">
        <v>64618.400000000001</v>
      </c>
      <c r="AC65" s="74">
        <v>66345.2</v>
      </c>
      <c r="AD65" s="74">
        <v>64761.3</v>
      </c>
      <c r="AE65" s="74">
        <v>58199.799999999996</v>
      </c>
      <c r="AF65" s="74">
        <v>61018.5</v>
      </c>
      <c r="AG65" s="74">
        <v>65166</v>
      </c>
      <c r="AH65" s="74">
        <v>64750.400000000001</v>
      </c>
    </row>
    <row r="66" spans="1:34" s="57" customFormat="1" x14ac:dyDescent="0.35">
      <c r="A66" s="72" t="s">
        <v>65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4">
        <v>0</v>
      </c>
      <c r="W66" s="74">
        <v>0</v>
      </c>
      <c r="X66" s="74">
        <v>0</v>
      </c>
      <c r="Y66" s="74">
        <v>0</v>
      </c>
      <c r="Z66" s="74">
        <v>0</v>
      </c>
      <c r="AA66" s="74">
        <v>0</v>
      </c>
      <c r="AB66" s="74">
        <v>0</v>
      </c>
      <c r="AC66" s="74">
        <v>0</v>
      </c>
      <c r="AD66" s="74">
        <v>0</v>
      </c>
      <c r="AE66" s="74">
        <v>0</v>
      </c>
      <c r="AF66" s="74">
        <v>0</v>
      </c>
      <c r="AG66" s="74">
        <v>0</v>
      </c>
      <c r="AH66" s="74">
        <v>0</v>
      </c>
    </row>
    <row r="67" spans="1:34" s="57" customFormat="1" x14ac:dyDescent="0.35">
      <c r="A67" s="72" t="s">
        <v>66</v>
      </c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4">
        <v>0</v>
      </c>
      <c r="W67" s="74">
        <v>0</v>
      </c>
      <c r="X67" s="74">
        <v>0</v>
      </c>
      <c r="Y67" s="74">
        <v>0</v>
      </c>
      <c r="Z67" s="74">
        <v>0</v>
      </c>
      <c r="AA67" s="74">
        <v>0</v>
      </c>
      <c r="AB67" s="74">
        <v>0</v>
      </c>
      <c r="AC67" s="74">
        <v>0</v>
      </c>
      <c r="AD67" s="74">
        <v>0</v>
      </c>
      <c r="AE67" s="74">
        <v>0</v>
      </c>
      <c r="AF67" s="74">
        <v>0</v>
      </c>
      <c r="AG67" s="74">
        <v>0</v>
      </c>
      <c r="AH67" s="74">
        <v>0</v>
      </c>
    </row>
    <row r="68" spans="1:34" s="57" customFormat="1" x14ac:dyDescent="0.35">
      <c r="A68" s="72" t="s">
        <v>67</v>
      </c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4">
        <v>0</v>
      </c>
      <c r="W68" s="74">
        <v>0</v>
      </c>
      <c r="X68" s="74">
        <v>0</v>
      </c>
      <c r="Y68" s="74">
        <v>0</v>
      </c>
      <c r="Z68" s="74">
        <v>0</v>
      </c>
      <c r="AA68" s="74">
        <v>0</v>
      </c>
      <c r="AB68" s="74">
        <v>0</v>
      </c>
      <c r="AC68" s="74">
        <v>0</v>
      </c>
      <c r="AD68" s="74">
        <v>0</v>
      </c>
      <c r="AE68" s="74">
        <v>0</v>
      </c>
      <c r="AF68" s="74">
        <v>0</v>
      </c>
      <c r="AG68" s="74">
        <v>0</v>
      </c>
      <c r="AH68" s="74">
        <v>0</v>
      </c>
    </row>
    <row r="69" spans="1:34" s="57" customFormat="1" x14ac:dyDescent="0.35">
      <c r="A69" s="72" t="s">
        <v>7</v>
      </c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4">
        <v>22419.9</v>
      </c>
      <c r="W69" s="74">
        <v>20399.5</v>
      </c>
      <c r="X69" s="74">
        <v>17924.099999999999</v>
      </c>
      <c r="Y69" s="74">
        <v>16195.4</v>
      </c>
      <c r="Z69" s="74">
        <v>14890.2</v>
      </c>
      <c r="AA69" s="74">
        <v>18141.7</v>
      </c>
      <c r="AB69" s="74">
        <v>18534</v>
      </c>
      <c r="AC69" s="74">
        <v>17795.900000000001</v>
      </c>
      <c r="AD69" s="74">
        <v>18096.099999999999</v>
      </c>
      <c r="AE69" s="74">
        <v>18756.599999999999</v>
      </c>
      <c r="AF69" s="74">
        <v>18599</v>
      </c>
      <c r="AG69" s="74">
        <v>17986.7</v>
      </c>
      <c r="AH69" s="74">
        <v>15640.4</v>
      </c>
    </row>
    <row r="70" spans="1:34" s="57" customFormat="1" x14ac:dyDescent="0.35">
      <c r="A70" s="72" t="s">
        <v>8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4">
        <v>53686.399999999994</v>
      </c>
      <c r="W70" s="74">
        <v>57062.399999999994</v>
      </c>
      <c r="X70" s="74">
        <v>58902.1</v>
      </c>
      <c r="Y70" s="74">
        <v>56613.600000000006</v>
      </c>
      <c r="Z70" s="74">
        <v>54831.5</v>
      </c>
      <c r="AA70" s="74">
        <v>52156.200000000004</v>
      </c>
      <c r="AB70" s="74">
        <v>52392.899999999994</v>
      </c>
      <c r="AC70" s="74">
        <v>48632.299999999996</v>
      </c>
      <c r="AD70" s="74">
        <v>41401.300000000003</v>
      </c>
      <c r="AE70" s="74">
        <v>11052</v>
      </c>
      <c r="AF70" s="74">
        <v>21071.399999999998</v>
      </c>
      <c r="AG70" s="74">
        <v>18887.199999999997</v>
      </c>
      <c r="AH70" s="74">
        <v>19457.599999999999</v>
      </c>
    </row>
    <row r="71" spans="1:34" s="57" customFormat="1" x14ac:dyDescent="0.35">
      <c r="A71" s="72" t="s">
        <v>37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4">
        <v>0</v>
      </c>
      <c r="W71" s="74">
        <v>0</v>
      </c>
      <c r="X71" s="74">
        <v>0</v>
      </c>
      <c r="Y71" s="74">
        <v>0</v>
      </c>
      <c r="Z71" s="74">
        <v>0</v>
      </c>
      <c r="AA71" s="74">
        <v>0</v>
      </c>
      <c r="AB71" s="74">
        <v>0</v>
      </c>
      <c r="AC71" s="74">
        <v>0</v>
      </c>
      <c r="AD71" s="74">
        <v>0</v>
      </c>
      <c r="AE71" s="74">
        <v>0</v>
      </c>
      <c r="AF71" s="74">
        <v>0</v>
      </c>
      <c r="AG71" s="74">
        <v>0</v>
      </c>
      <c r="AH71" s="74">
        <v>0</v>
      </c>
    </row>
    <row r="72" spans="1:34" s="57" customFormat="1" x14ac:dyDescent="0.35">
      <c r="A72" s="72" t="s">
        <v>9</v>
      </c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4">
        <v>31903</v>
      </c>
      <c r="W72" s="74">
        <v>32649.8</v>
      </c>
      <c r="X72" s="74">
        <v>34002.5</v>
      </c>
      <c r="Y72" s="74">
        <v>33607.599999999999</v>
      </c>
      <c r="Z72" s="74">
        <v>33772.6</v>
      </c>
      <c r="AA72" s="74">
        <v>33011.1</v>
      </c>
      <c r="AB72" s="74">
        <v>33646.699999999997</v>
      </c>
      <c r="AC72" s="74">
        <v>10783.2</v>
      </c>
      <c r="AD72" s="74">
        <v>39354.400000000001</v>
      </c>
      <c r="AE72" s="74">
        <v>36990.9</v>
      </c>
      <c r="AF72" s="74">
        <v>35909.1</v>
      </c>
      <c r="AG72" s="74">
        <v>39878.400000000001</v>
      </c>
      <c r="AH72" s="74">
        <v>38384.199999999997</v>
      </c>
    </row>
    <row r="73" spans="1:34" s="57" customFormat="1" x14ac:dyDescent="0.35">
      <c r="A73" s="72" t="s">
        <v>40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4">
        <v>0</v>
      </c>
      <c r="W73" s="74">
        <v>0</v>
      </c>
      <c r="X73" s="74">
        <v>0</v>
      </c>
      <c r="Y73" s="74">
        <v>0</v>
      </c>
      <c r="Z73" s="74">
        <v>0</v>
      </c>
      <c r="AA73" s="74">
        <v>0</v>
      </c>
      <c r="AB73" s="74">
        <v>0</v>
      </c>
      <c r="AC73" s="74">
        <v>0</v>
      </c>
      <c r="AD73" s="74">
        <v>0</v>
      </c>
      <c r="AE73" s="74">
        <v>0</v>
      </c>
      <c r="AF73" s="74">
        <v>0</v>
      </c>
      <c r="AG73" s="74">
        <v>0</v>
      </c>
      <c r="AH73" s="74">
        <v>0</v>
      </c>
    </row>
    <row r="74" spans="1:34" s="57" customFormat="1" x14ac:dyDescent="0.35">
      <c r="A74" s="72" t="s">
        <v>10</v>
      </c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4">
        <v>104999.70000000001</v>
      </c>
      <c r="W74" s="74">
        <v>101148.8</v>
      </c>
      <c r="X74" s="74">
        <v>99833.799999999988</v>
      </c>
      <c r="Y74" s="74">
        <v>99581.5</v>
      </c>
      <c r="Z74" s="74">
        <v>96559.799999999988</v>
      </c>
      <c r="AA74" s="74">
        <v>87234</v>
      </c>
      <c r="AB74" s="74">
        <v>112861.90000000001</v>
      </c>
      <c r="AC74" s="74">
        <v>103491.9</v>
      </c>
      <c r="AD74" s="74">
        <v>124408.8</v>
      </c>
      <c r="AE74" s="74">
        <v>109456.7</v>
      </c>
      <c r="AF74" s="74">
        <v>102629.79999999999</v>
      </c>
      <c r="AG74" s="74">
        <v>115649.70000000001</v>
      </c>
      <c r="AH74" s="74">
        <v>120253.09999999999</v>
      </c>
    </row>
    <row r="75" spans="1:34" s="57" customFormat="1" x14ac:dyDescent="0.35">
      <c r="A75" s="72" t="s">
        <v>11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4">
        <v>104517.4</v>
      </c>
      <c r="W75" s="74">
        <v>102170.59999999999</v>
      </c>
      <c r="X75" s="74">
        <v>103189.2</v>
      </c>
      <c r="Y75" s="74">
        <v>104094.40000000001</v>
      </c>
      <c r="Z75" s="74">
        <v>107413.79999999999</v>
      </c>
      <c r="AA75" s="74">
        <v>97096.800000000017</v>
      </c>
      <c r="AB75" s="74">
        <v>104219.70000000001</v>
      </c>
      <c r="AC75" s="74">
        <v>104184.1</v>
      </c>
      <c r="AD75" s="74">
        <v>99365.400000000009</v>
      </c>
      <c r="AE75" s="74">
        <v>107933.30000000002</v>
      </c>
      <c r="AF75" s="74">
        <v>101528.8</v>
      </c>
      <c r="AG75" s="74">
        <v>110869.50000000001</v>
      </c>
      <c r="AH75" s="74">
        <v>106693.8</v>
      </c>
    </row>
    <row r="76" spans="1:34" s="57" customFormat="1" x14ac:dyDescent="0.35">
      <c r="A76" s="72" t="s">
        <v>12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4">
        <v>43074.400000000001</v>
      </c>
      <c r="W76" s="74">
        <v>43389.4</v>
      </c>
      <c r="X76" s="74">
        <v>41360.400000000001</v>
      </c>
      <c r="Y76" s="74">
        <v>45539.1</v>
      </c>
      <c r="Z76" s="74">
        <v>46594.500000000007</v>
      </c>
      <c r="AA76" s="74">
        <v>51192</v>
      </c>
      <c r="AB76" s="74">
        <v>54192.700000000004</v>
      </c>
      <c r="AC76" s="74">
        <v>46658.299999999996</v>
      </c>
      <c r="AD76" s="74">
        <v>51716.600000000006</v>
      </c>
      <c r="AE76" s="74">
        <v>49218.499999999993</v>
      </c>
      <c r="AF76" s="74">
        <v>46990.1</v>
      </c>
      <c r="AG76" s="74">
        <v>49823</v>
      </c>
      <c r="AH76" s="74">
        <v>60965.2</v>
      </c>
    </row>
    <row r="77" spans="1:34" s="57" customFormat="1" x14ac:dyDescent="0.35">
      <c r="A77" s="72" t="s">
        <v>13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4">
        <v>38804.199999999997</v>
      </c>
      <c r="W77" s="75">
        <v>33916.873340293663</v>
      </c>
      <c r="X77" s="75">
        <v>31611.975629182522</v>
      </c>
      <c r="Y77" s="75">
        <v>21720.857975317289</v>
      </c>
      <c r="Z77" s="75">
        <v>16527.4944724612</v>
      </c>
      <c r="AA77" s="75">
        <v>31335.679401148038</v>
      </c>
      <c r="AB77" s="75">
        <v>46448.146658393089</v>
      </c>
      <c r="AC77" s="75">
        <v>44836.604880035688</v>
      </c>
      <c r="AD77" s="75">
        <v>19178.405942823221</v>
      </c>
      <c r="AE77" s="75">
        <v>22713.752652664767</v>
      </c>
      <c r="AF77" s="75">
        <v>18578.407374838462</v>
      </c>
      <c r="AG77" s="75">
        <v>21167.307820017704</v>
      </c>
      <c r="AH77" s="75">
        <v>23385.339238138527</v>
      </c>
    </row>
    <row r="78" spans="1:34" s="57" customFormat="1" x14ac:dyDescent="0.35">
      <c r="A78" s="72" t="s">
        <v>68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4">
        <v>45713.399999999994</v>
      </c>
      <c r="W78" s="74">
        <v>44263.4</v>
      </c>
      <c r="X78" s="74">
        <v>43618.9</v>
      </c>
      <c r="Y78" s="74">
        <v>39495.199999999997</v>
      </c>
      <c r="Z78" s="74">
        <v>37783.4</v>
      </c>
      <c r="AA78" s="74">
        <v>41871.800000000003</v>
      </c>
      <c r="AB78" s="74">
        <v>39239.9</v>
      </c>
      <c r="AC78" s="74">
        <v>39803.4</v>
      </c>
      <c r="AD78" s="74">
        <v>30472.3</v>
      </c>
      <c r="AE78" s="74">
        <v>21712.800000000003</v>
      </c>
      <c r="AF78" s="74">
        <v>17745.3</v>
      </c>
      <c r="AG78" s="74">
        <v>12355.4</v>
      </c>
      <c r="AH78" s="74">
        <v>12778.8</v>
      </c>
    </row>
    <row r="79" spans="1:34" s="57" customFormat="1" x14ac:dyDescent="0.35">
      <c r="A79" s="72" t="s">
        <v>69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4">
        <v>4965.3999999999996</v>
      </c>
      <c r="W79" s="74">
        <v>5580.6</v>
      </c>
      <c r="X79" s="74">
        <v>6814.7</v>
      </c>
      <c r="Y79" s="74">
        <v>4384.6000000000004</v>
      </c>
      <c r="Z79" s="74">
        <v>4445.5</v>
      </c>
      <c r="AA79" s="74">
        <v>2632</v>
      </c>
      <c r="AB79" s="74">
        <v>3002.9</v>
      </c>
      <c r="AC79" s="74">
        <v>2537.5</v>
      </c>
      <c r="AD79" s="74">
        <v>560.29999999999995</v>
      </c>
      <c r="AE79" s="74">
        <v>0</v>
      </c>
      <c r="AF79" s="74">
        <v>0</v>
      </c>
      <c r="AG79" s="74">
        <v>0</v>
      </c>
      <c r="AH79" s="74">
        <v>0</v>
      </c>
    </row>
    <row r="80" spans="1:34" s="57" customFormat="1" x14ac:dyDescent="0.35">
      <c r="A80" s="72" t="s">
        <v>14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4">
        <v>0</v>
      </c>
      <c r="W80" s="74">
        <v>0</v>
      </c>
      <c r="X80" s="74">
        <v>0</v>
      </c>
      <c r="Y80" s="74">
        <v>0</v>
      </c>
      <c r="Z80" s="74">
        <v>0</v>
      </c>
      <c r="AA80" s="74">
        <v>0</v>
      </c>
      <c r="AB80" s="74">
        <v>0</v>
      </c>
      <c r="AC80" s="74">
        <v>0</v>
      </c>
      <c r="AD80" s="74">
        <v>0</v>
      </c>
      <c r="AE80" s="74">
        <v>0</v>
      </c>
      <c r="AF80" s="74">
        <v>0</v>
      </c>
      <c r="AG80" s="74">
        <v>0</v>
      </c>
      <c r="AH80" s="74">
        <v>0</v>
      </c>
    </row>
    <row r="81" spans="1:34" s="57" customFormat="1" x14ac:dyDescent="0.35">
      <c r="A81" s="72" t="s">
        <v>15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4">
        <v>0</v>
      </c>
      <c r="W81" s="74">
        <v>0</v>
      </c>
      <c r="X81" s="74">
        <v>0</v>
      </c>
      <c r="Y81" s="74">
        <v>0</v>
      </c>
      <c r="Z81" s="74">
        <v>0</v>
      </c>
      <c r="AA81" s="74">
        <v>0</v>
      </c>
      <c r="AB81" s="74">
        <v>0</v>
      </c>
      <c r="AC81" s="74">
        <v>0</v>
      </c>
      <c r="AD81" s="74">
        <v>0</v>
      </c>
      <c r="AE81" s="74">
        <v>0</v>
      </c>
      <c r="AF81" s="74">
        <v>0</v>
      </c>
      <c r="AG81" s="74">
        <v>0</v>
      </c>
      <c r="AH81" s="74">
        <v>0</v>
      </c>
    </row>
    <row r="82" spans="1:34" s="57" customFormat="1" x14ac:dyDescent="0.35">
      <c r="A82" s="72" t="s">
        <v>16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4">
        <v>39717.1</v>
      </c>
      <c r="W82" s="74">
        <v>44872.5</v>
      </c>
      <c r="X82" s="74">
        <v>42810.100000000006</v>
      </c>
      <c r="Y82" s="74">
        <v>37976.5</v>
      </c>
      <c r="Z82" s="74">
        <v>41842.800000000003</v>
      </c>
      <c r="AA82" s="74">
        <v>50398.8</v>
      </c>
      <c r="AB82" s="74">
        <v>39931.5</v>
      </c>
      <c r="AC82" s="74">
        <v>41514.5</v>
      </c>
      <c r="AD82" s="74">
        <v>42796.6</v>
      </c>
      <c r="AE82" s="74">
        <v>41345.9</v>
      </c>
      <c r="AF82" s="74">
        <v>44845.7</v>
      </c>
      <c r="AG82" s="74">
        <v>40547.4</v>
      </c>
      <c r="AH82" s="74">
        <v>44160.2</v>
      </c>
    </row>
    <row r="83" spans="1:34" s="57" customFormat="1" x14ac:dyDescent="0.35">
      <c r="A83" s="72" t="s">
        <v>70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4">
        <v>30092.5</v>
      </c>
      <c r="W83" s="74">
        <v>28926</v>
      </c>
      <c r="X83" s="74">
        <v>39396.899999999994</v>
      </c>
      <c r="Y83" s="74">
        <v>25553.7</v>
      </c>
      <c r="Z83" s="74">
        <v>26923.200000000001</v>
      </c>
      <c r="AA83" s="74">
        <v>28501</v>
      </c>
      <c r="AB83" s="74">
        <v>27151</v>
      </c>
      <c r="AC83" s="74">
        <v>26398.899999999998</v>
      </c>
      <c r="AD83" s="74">
        <v>27365.299999999996</v>
      </c>
      <c r="AE83" s="74">
        <v>28803.699999999997</v>
      </c>
      <c r="AF83" s="74">
        <v>28987.800000000003</v>
      </c>
      <c r="AG83" s="74">
        <v>27705.9</v>
      </c>
      <c r="AH83" s="74">
        <v>26542.500000000004</v>
      </c>
    </row>
    <row r="84" spans="1:34" s="57" customFormat="1" x14ac:dyDescent="0.35">
      <c r="A84" s="72" t="s">
        <v>17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4">
        <v>41496.300000000003</v>
      </c>
      <c r="W84" s="74">
        <v>37875.199999999997</v>
      </c>
      <c r="X84" s="74">
        <v>42150.6</v>
      </c>
      <c r="Y84" s="74">
        <v>36325.300000000003</v>
      </c>
      <c r="Z84" s="74">
        <v>30535.4</v>
      </c>
      <c r="AA84" s="74">
        <v>36745.9</v>
      </c>
      <c r="AB84" s="74">
        <v>37869.5</v>
      </c>
      <c r="AC84" s="74">
        <v>38468.800000000003</v>
      </c>
      <c r="AD84" s="74">
        <v>38934</v>
      </c>
      <c r="AE84" s="74">
        <v>37526.1</v>
      </c>
      <c r="AF84" s="74">
        <v>33484.6</v>
      </c>
      <c r="AG84" s="74">
        <v>37815.1</v>
      </c>
      <c r="AH84" s="74">
        <v>31228.600000000002</v>
      </c>
    </row>
    <row r="85" spans="1:34" s="57" customFormat="1" x14ac:dyDescent="0.35">
      <c r="A85" s="72" t="s">
        <v>39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4">
        <v>0</v>
      </c>
      <c r="W85" s="74">
        <v>0</v>
      </c>
      <c r="X85" s="74">
        <v>0</v>
      </c>
      <c r="Y85" s="74">
        <v>0</v>
      </c>
      <c r="Z85" s="74">
        <v>0</v>
      </c>
      <c r="AA85" s="74">
        <v>0</v>
      </c>
      <c r="AB85" s="74">
        <v>0</v>
      </c>
      <c r="AC85" s="74">
        <v>0</v>
      </c>
      <c r="AD85" s="74">
        <v>5.3</v>
      </c>
      <c r="AE85" s="74">
        <v>9.6999999999999993</v>
      </c>
      <c r="AF85" s="74">
        <v>0</v>
      </c>
      <c r="AG85" s="74">
        <v>0</v>
      </c>
      <c r="AH85" s="74">
        <v>881.8</v>
      </c>
    </row>
    <row r="86" spans="1:34" s="57" customFormat="1" x14ac:dyDescent="0.35">
      <c r="A86" s="72" t="s">
        <v>18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4">
        <v>0</v>
      </c>
      <c r="W86" s="74">
        <v>0</v>
      </c>
      <c r="X86" s="74">
        <v>0</v>
      </c>
      <c r="Y86" s="74">
        <v>0</v>
      </c>
      <c r="Z86" s="74">
        <v>0</v>
      </c>
      <c r="AA86" s="74">
        <v>0</v>
      </c>
      <c r="AB86" s="74">
        <v>0</v>
      </c>
      <c r="AC86" s="74">
        <v>0</v>
      </c>
      <c r="AD86" s="74">
        <v>0</v>
      </c>
      <c r="AE86" s="74">
        <v>0</v>
      </c>
      <c r="AF86" s="74">
        <v>0</v>
      </c>
      <c r="AG86" s="74">
        <v>0</v>
      </c>
      <c r="AH86" s="74">
        <v>0</v>
      </c>
    </row>
    <row r="87" spans="1:34" s="57" customFormat="1" x14ac:dyDescent="0.35">
      <c r="A87" s="72" t="s">
        <v>71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4">
        <v>172800.30000000002</v>
      </c>
      <c r="W87" s="74">
        <v>183587.20000000001</v>
      </c>
      <c r="X87" s="74">
        <v>184772.8</v>
      </c>
      <c r="Y87" s="74">
        <v>183772.19999999998</v>
      </c>
      <c r="Z87" s="74">
        <v>188781.5</v>
      </c>
      <c r="AA87" s="74">
        <v>191008.80000000002</v>
      </c>
      <c r="AB87" s="74">
        <v>198063.4</v>
      </c>
      <c r="AC87" s="74">
        <v>175655.6</v>
      </c>
      <c r="AD87" s="74">
        <v>186370.90000000002</v>
      </c>
      <c r="AE87" s="74">
        <v>189046.5</v>
      </c>
      <c r="AF87" s="74">
        <v>175262.2</v>
      </c>
      <c r="AG87" s="74">
        <v>187226.2</v>
      </c>
      <c r="AH87" s="74">
        <v>186058.7</v>
      </c>
    </row>
    <row r="88" spans="1:34" s="57" customFormat="1" x14ac:dyDescent="0.35">
      <c r="A88" s="72" t="s">
        <v>72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4">
        <v>0</v>
      </c>
      <c r="W88" s="74">
        <v>0</v>
      </c>
      <c r="X88" s="74">
        <v>0</v>
      </c>
      <c r="Y88" s="74">
        <v>0</v>
      </c>
      <c r="Z88" s="74">
        <v>0</v>
      </c>
      <c r="AA88" s="74">
        <v>0</v>
      </c>
      <c r="AB88" s="74">
        <v>0</v>
      </c>
      <c r="AC88" s="74">
        <v>0</v>
      </c>
      <c r="AD88" s="74">
        <v>0</v>
      </c>
      <c r="AE88" s="74">
        <v>0</v>
      </c>
      <c r="AF88" s="74">
        <v>0</v>
      </c>
      <c r="AG88" s="74">
        <v>0</v>
      </c>
      <c r="AH88" s="74">
        <v>0</v>
      </c>
    </row>
    <row r="89" spans="1:34" s="57" customFormat="1" x14ac:dyDescent="0.35">
      <c r="A89" s="72" t="s">
        <v>19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4">
        <v>0</v>
      </c>
      <c r="W89" s="74">
        <v>0</v>
      </c>
      <c r="X89" s="74">
        <v>0</v>
      </c>
      <c r="Y89" s="74">
        <v>0</v>
      </c>
      <c r="Z89" s="74">
        <v>0</v>
      </c>
      <c r="AA89" s="74">
        <v>0</v>
      </c>
      <c r="AB89" s="74">
        <v>0</v>
      </c>
      <c r="AC89" s="74">
        <v>0</v>
      </c>
      <c r="AD89" s="74">
        <v>0</v>
      </c>
      <c r="AE89" s="74">
        <v>0</v>
      </c>
      <c r="AF89" s="74">
        <v>0</v>
      </c>
      <c r="AG89" s="74">
        <v>0</v>
      </c>
      <c r="AH89" s="74">
        <v>0</v>
      </c>
    </row>
    <row r="90" spans="1:34" s="57" customFormat="1" x14ac:dyDescent="0.35">
      <c r="A90" s="72" t="s">
        <v>73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4">
        <v>0</v>
      </c>
      <c r="W90" s="74">
        <v>0</v>
      </c>
      <c r="X90" s="74">
        <v>0</v>
      </c>
      <c r="Y90" s="74">
        <v>0</v>
      </c>
      <c r="Z90" s="74">
        <v>0</v>
      </c>
      <c r="AA90" s="74">
        <v>0</v>
      </c>
      <c r="AB90" s="74">
        <v>0</v>
      </c>
      <c r="AC90" s="74">
        <v>0</v>
      </c>
      <c r="AD90" s="74">
        <v>0</v>
      </c>
      <c r="AE90" s="74">
        <v>0</v>
      </c>
      <c r="AF90" s="74">
        <v>0</v>
      </c>
      <c r="AG90" s="74">
        <v>0</v>
      </c>
      <c r="AH90" s="74">
        <v>0</v>
      </c>
    </row>
    <row r="91" spans="1:34" s="57" customFormat="1" x14ac:dyDescent="0.35">
      <c r="A91" s="72" t="s">
        <v>74</v>
      </c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4">
        <v>51031.9</v>
      </c>
      <c r="W91" s="74">
        <v>51133.7</v>
      </c>
      <c r="X91" s="74">
        <v>48364.9</v>
      </c>
      <c r="Y91" s="74">
        <v>48053.1</v>
      </c>
      <c r="Z91" s="74">
        <v>45976.2</v>
      </c>
      <c r="AA91" s="74">
        <v>33567.800000000003</v>
      </c>
      <c r="AB91" s="74">
        <v>32388.5</v>
      </c>
      <c r="AC91" s="74">
        <v>33731</v>
      </c>
      <c r="AD91" s="74">
        <v>33870.1</v>
      </c>
      <c r="AE91" s="74">
        <v>27673.299999999996</v>
      </c>
      <c r="AF91" s="74">
        <v>30098.1</v>
      </c>
      <c r="AG91" s="74">
        <v>32544.800000000003</v>
      </c>
      <c r="AH91" s="74">
        <v>25897.5</v>
      </c>
    </row>
    <row r="92" spans="1:34" s="57" customFormat="1" x14ac:dyDescent="0.35">
      <c r="A92" s="72" t="s">
        <v>20</v>
      </c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4">
        <v>0</v>
      </c>
      <c r="W92" s="74">
        <v>0</v>
      </c>
      <c r="X92" s="74">
        <v>0</v>
      </c>
      <c r="Y92" s="74">
        <v>0</v>
      </c>
      <c r="Z92" s="74">
        <v>0</v>
      </c>
      <c r="AA92" s="74">
        <v>0</v>
      </c>
      <c r="AB92" s="74">
        <v>0</v>
      </c>
      <c r="AC92" s="74">
        <v>0</v>
      </c>
      <c r="AD92" s="74">
        <v>0</v>
      </c>
      <c r="AE92" s="74">
        <v>0</v>
      </c>
      <c r="AF92" s="74">
        <v>0</v>
      </c>
      <c r="AG92" s="74">
        <v>0</v>
      </c>
      <c r="AH92" s="74">
        <v>0</v>
      </c>
    </row>
    <row r="93" spans="1:34" s="57" customFormat="1" x14ac:dyDescent="0.35">
      <c r="A93" s="72" t="s">
        <v>21</v>
      </c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4">
        <v>0</v>
      </c>
      <c r="W93" s="74">
        <v>0</v>
      </c>
      <c r="X93" s="74">
        <v>0</v>
      </c>
      <c r="Y93" s="74">
        <v>0</v>
      </c>
      <c r="Z93" s="74">
        <v>0</v>
      </c>
      <c r="AA93" s="74">
        <v>0</v>
      </c>
      <c r="AB93" s="74">
        <v>0</v>
      </c>
      <c r="AC93" s="74">
        <v>0</v>
      </c>
      <c r="AD93" s="74">
        <v>0</v>
      </c>
      <c r="AE93" s="74">
        <v>0</v>
      </c>
      <c r="AF93" s="74">
        <v>0</v>
      </c>
      <c r="AG93" s="74">
        <v>0</v>
      </c>
      <c r="AH93" s="74">
        <v>0</v>
      </c>
    </row>
    <row r="94" spans="1:34" s="57" customFormat="1" x14ac:dyDescent="0.35">
      <c r="A94" s="72" t="s">
        <v>22</v>
      </c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4">
        <v>74985.2</v>
      </c>
      <c r="W94" s="74">
        <v>82965.3</v>
      </c>
      <c r="X94" s="74">
        <v>85285.4</v>
      </c>
      <c r="Y94" s="74">
        <v>84040.9</v>
      </c>
      <c r="Z94" s="74">
        <v>85706.7</v>
      </c>
      <c r="AA94" s="74">
        <v>83737</v>
      </c>
      <c r="AB94" s="74">
        <v>82313.799999999988</v>
      </c>
      <c r="AC94" s="74">
        <v>83820.5</v>
      </c>
      <c r="AD94" s="74">
        <v>70221.5</v>
      </c>
      <c r="AE94" s="74">
        <v>77616.399999999994</v>
      </c>
      <c r="AF94" s="74">
        <v>83952.7</v>
      </c>
      <c r="AG94" s="74">
        <v>84523.5</v>
      </c>
      <c r="AH94" s="74">
        <v>85202</v>
      </c>
    </row>
    <row r="95" spans="1:34" s="57" customFormat="1" x14ac:dyDescent="0.35">
      <c r="A95" s="72" t="s">
        <v>23</v>
      </c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4">
        <v>122807</v>
      </c>
      <c r="W95" s="74">
        <v>121081.79999999999</v>
      </c>
      <c r="X95" s="74">
        <v>119463.50000000001</v>
      </c>
      <c r="Y95" s="74">
        <v>113869.59999999999</v>
      </c>
      <c r="Z95" s="74">
        <v>107555.99999999999</v>
      </c>
      <c r="AA95" s="74">
        <v>116130.80000000002</v>
      </c>
      <c r="AB95" s="74">
        <v>100955.40000000001</v>
      </c>
      <c r="AC95" s="74">
        <v>100239.4</v>
      </c>
      <c r="AD95" s="74">
        <v>107724.59999999999</v>
      </c>
      <c r="AE95" s="74">
        <v>106615.00000000003</v>
      </c>
      <c r="AF95" s="74">
        <v>88663.400000000009</v>
      </c>
      <c r="AG95" s="75">
        <v>132890.31616116618</v>
      </c>
      <c r="AH95" s="75">
        <v>135636.62527169252</v>
      </c>
    </row>
    <row r="96" spans="1:34" s="57" customFormat="1" x14ac:dyDescent="0.35">
      <c r="A96" s="72" t="s">
        <v>24</v>
      </c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4">
        <v>117600.9</v>
      </c>
      <c r="W96" s="74">
        <v>115830.6</v>
      </c>
      <c r="X96" s="74">
        <v>116466.70000000001</v>
      </c>
      <c r="Y96" s="74">
        <v>99908.4</v>
      </c>
      <c r="Z96" s="74">
        <v>104827.09999999999</v>
      </c>
      <c r="AA96" s="74">
        <v>122050</v>
      </c>
      <c r="AB96" s="74">
        <v>129356.9</v>
      </c>
      <c r="AC96" s="74">
        <v>123837.3</v>
      </c>
      <c r="AD96" s="74">
        <v>116772.70000000001</v>
      </c>
      <c r="AE96" s="74">
        <v>119039.5</v>
      </c>
      <c r="AF96" s="74">
        <v>115500.3</v>
      </c>
      <c r="AG96" s="74">
        <v>116493</v>
      </c>
      <c r="AH96" s="74">
        <v>122499.2</v>
      </c>
    </row>
    <row r="97" spans="1:34" s="57" customFormat="1" x14ac:dyDescent="0.35">
      <c r="A97" s="72" t="s">
        <v>25</v>
      </c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4">
        <v>10340.5</v>
      </c>
      <c r="W97" s="74">
        <v>12386.9</v>
      </c>
      <c r="X97" s="74">
        <v>11604.5</v>
      </c>
      <c r="Y97" s="74">
        <v>11893.4</v>
      </c>
      <c r="Z97" s="74">
        <v>10262.400000000001</v>
      </c>
      <c r="AA97" s="74">
        <v>8622.7999999999993</v>
      </c>
      <c r="AB97" s="74">
        <v>7892.7</v>
      </c>
      <c r="AC97" s="74">
        <v>8894.9</v>
      </c>
      <c r="AD97" s="74">
        <v>7923.3</v>
      </c>
      <c r="AE97" s="74">
        <v>6591.7</v>
      </c>
      <c r="AF97" s="74">
        <v>3955.2000000000003</v>
      </c>
      <c r="AG97" s="74">
        <v>2376</v>
      </c>
      <c r="AH97" s="74">
        <v>2857.8999999999996</v>
      </c>
    </row>
    <row r="98" spans="1:34" s="57" customFormat="1" x14ac:dyDescent="0.35">
      <c r="A98" s="72" t="s">
        <v>26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4">
        <v>190274.39999999997</v>
      </c>
      <c r="W98" s="74">
        <v>184310.1</v>
      </c>
      <c r="X98" s="74">
        <v>170485.2</v>
      </c>
      <c r="Y98" s="74">
        <v>176348.1</v>
      </c>
      <c r="Z98" s="74">
        <v>175768.5</v>
      </c>
      <c r="AA98" s="74">
        <v>165264.5</v>
      </c>
      <c r="AB98" s="74">
        <v>166671.29999999999</v>
      </c>
      <c r="AC98" s="74">
        <v>147576.70000000001</v>
      </c>
      <c r="AD98" s="74">
        <v>137447.19999999998</v>
      </c>
      <c r="AE98" s="74">
        <v>143819.90000000002</v>
      </c>
      <c r="AF98" s="74">
        <v>123329.70000000001</v>
      </c>
      <c r="AG98" s="74">
        <v>136903.30000000002</v>
      </c>
      <c r="AH98" s="74">
        <v>133862.6</v>
      </c>
    </row>
    <row r="99" spans="1:34" s="57" customFormat="1" x14ac:dyDescent="0.35">
      <c r="A99" s="72" t="s">
        <v>27</v>
      </c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4">
        <v>0</v>
      </c>
      <c r="W99" s="74">
        <v>0</v>
      </c>
      <c r="X99" s="74">
        <v>0</v>
      </c>
      <c r="Y99" s="74">
        <v>0</v>
      </c>
      <c r="Z99" s="74">
        <v>0</v>
      </c>
      <c r="AA99" s="74">
        <v>0</v>
      </c>
      <c r="AB99" s="74">
        <v>0</v>
      </c>
      <c r="AC99" s="74">
        <v>0</v>
      </c>
      <c r="AD99" s="74">
        <v>0</v>
      </c>
      <c r="AE99" s="74">
        <v>0</v>
      </c>
      <c r="AF99" s="74">
        <v>0</v>
      </c>
      <c r="AG99" s="74">
        <v>0</v>
      </c>
      <c r="AH99" s="74">
        <v>0</v>
      </c>
    </row>
    <row r="100" spans="1:34" s="57" customFormat="1" x14ac:dyDescent="0.35">
      <c r="A100" s="72" t="s">
        <v>75</v>
      </c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4">
        <v>0</v>
      </c>
      <c r="W100" s="74">
        <v>0</v>
      </c>
      <c r="X100" s="74">
        <v>0</v>
      </c>
      <c r="Y100" s="74">
        <v>0</v>
      </c>
      <c r="Z100" s="74">
        <v>0</v>
      </c>
      <c r="AA100" s="74">
        <v>0</v>
      </c>
      <c r="AB100" s="74">
        <v>0</v>
      </c>
      <c r="AC100" s="74">
        <v>0</v>
      </c>
      <c r="AD100" s="74">
        <v>0</v>
      </c>
      <c r="AE100" s="74">
        <v>0</v>
      </c>
      <c r="AF100" s="74">
        <v>0</v>
      </c>
      <c r="AG100" s="74">
        <v>0</v>
      </c>
      <c r="AH100" s="74">
        <v>0</v>
      </c>
    </row>
    <row r="101" spans="1:34" s="57" customFormat="1" x14ac:dyDescent="0.35">
      <c r="A101" s="72" t="s">
        <v>28</v>
      </c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4">
        <v>56113.400000000009</v>
      </c>
      <c r="W101" s="74">
        <v>59262.8</v>
      </c>
      <c r="X101" s="74">
        <v>57935.5</v>
      </c>
      <c r="Y101" s="74">
        <v>58172.500000000007</v>
      </c>
      <c r="Z101" s="74">
        <v>58572.6</v>
      </c>
      <c r="AA101" s="74">
        <v>54863.5</v>
      </c>
      <c r="AB101" s="74">
        <v>49784.1</v>
      </c>
      <c r="AC101" s="74">
        <v>48159.100000000006</v>
      </c>
      <c r="AD101" s="74">
        <v>49259.799999999996</v>
      </c>
      <c r="AE101" s="74">
        <v>48653.499999999993</v>
      </c>
      <c r="AF101" s="74">
        <v>40946.300000000003</v>
      </c>
      <c r="AG101" s="74">
        <v>44018.1</v>
      </c>
      <c r="AH101" s="74">
        <v>45045.9</v>
      </c>
    </row>
    <row r="102" spans="1:34" s="57" customFormat="1" x14ac:dyDescent="0.35">
      <c r="A102" s="72" t="s">
        <v>29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4">
        <v>0</v>
      </c>
      <c r="W102" s="74">
        <v>0</v>
      </c>
      <c r="X102" s="74">
        <v>0</v>
      </c>
      <c r="Y102" s="74">
        <v>0</v>
      </c>
      <c r="Z102" s="74">
        <v>0</v>
      </c>
      <c r="AA102" s="74">
        <v>0</v>
      </c>
      <c r="AB102" s="74">
        <v>0</v>
      </c>
      <c r="AC102" s="74">
        <v>0</v>
      </c>
      <c r="AD102" s="74">
        <v>0</v>
      </c>
      <c r="AE102" s="74">
        <v>0</v>
      </c>
      <c r="AF102" s="74">
        <v>0</v>
      </c>
      <c r="AG102" s="74">
        <v>0</v>
      </c>
      <c r="AH102" s="74">
        <v>0</v>
      </c>
    </row>
    <row r="103" spans="1:34" s="57" customFormat="1" x14ac:dyDescent="0.35">
      <c r="A103" s="72" t="s">
        <v>30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4">
        <v>60765.3</v>
      </c>
      <c r="W103" s="74">
        <v>75042.8</v>
      </c>
      <c r="X103" s="74">
        <v>59481.899999999994</v>
      </c>
      <c r="Y103" s="75">
        <v>78296.023732936752</v>
      </c>
      <c r="Z103" s="75">
        <v>85595.109110139325</v>
      </c>
      <c r="AA103" s="75">
        <v>83377.524455230305</v>
      </c>
      <c r="AB103" s="75">
        <v>88196.018584635094</v>
      </c>
      <c r="AC103" s="75">
        <v>85198.322605875379</v>
      </c>
      <c r="AD103" s="75">
        <v>87812.737072539108</v>
      </c>
      <c r="AE103" s="75">
        <v>91657.190066338473</v>
      </c>
      <c r="AF103" s="75">
        <v>81079.737788546729</v>
      </c>
      <c r="AG103" s="75">
        <v>96309.440532237219</v>
      </c>
      <c r="AH103" s="75">
        <v>95798.702923299643</v>
      </c>
    </row>
    <row r="104" spans="1:34" s="57" customFormat="1" x14ac:dyDescent="0.35">
      <c r="A104" s="72" t="s">
        <v>31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4">
        <v>135817.19999999998</v>
      </c>
      <c r="W104" s="74">
        <v>134373.29999999999</v>
      </c>
      <c r="X104" s="74">
        <v>146913.80000000002</v>
      </c>
      <c r="Y104" s="74">
        <v>139779.1</v>
      </c>
      <c r="Z104" s="74">
        <v>135933.30000000002</v>
      </c>
      <c r="AA104" s="74">
        <v>151453.4</v>
      </c>
      <c r="AB104" s="74">
        <v>162208.79999999999</v>
      </c>
      <c r="AC104" s="74">
        <v>172379.80000000002</v>
      </c>
      <c r="AD104" s="74">
        <v>165431.1</v>
      </c>
      <c r="AE104" s="74">
        <v>151260.19999999998</v>
      </c>
      <c r="AF104" s="74">
        <v>145563.6</v>
      </c>
      <c r="AG104" s="74">
        <v>141290</v>
      </c>
      <c r="AH104" s="74">
        <v>138249.5</v>
      </c>
    </row>
    <row r="105" spans="1:34" s="57" customFormat="1" x14ac:dyDescent="0.35">
      <c r="A105" s="72" t="s">
        <v>32</v>
      </c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4">
        <v>0</v>
      </c>
      <c r="W105" s="74">
        <v>0</v>
      </c>
      <c r="X105" s="74">
        <v>0</v>
      </c>
      <c r="Y105" s="74">
        <v>0</v>
      </c>
      <c r="Z105" s="74">
        <v>0</v>
      </c>
      <c r="AA105" s="74">
        <v>0</v>
      </c>
      <c r="AB105" s="74">
        <v>0</v>
      </c>
      <c r="AC105" s="74">
        <v>0</v>
      </c>
      <c r="AD105" s="74">
        <v>0</v>
      </c>
      <c r="AE105" s="74">
        <v>0</v>
      </c>
      <c r="AF105" s="74">
        <v>0</v>
      </c>
      <c r="AG105" s="74">
        <v>0</v>
      </c>
      <c r="AH105" s="74">
        <v>0</v>
      </c>
    </row>
    <row r="106" spans="1:34" s="57" customFormat="1" x14ac:dyDescent="0.35">
      <c r="A106" s="72" t="s">
        <v>33</v>
      </c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4">
        <v>18877.5</v>
      </c>
      <c r="W106" s="74">
        <v>22762.3</v>
      </c>
      <c r="X106" s="74">
        <v>22238.799999999999</v>
      </c>
      <c r="Y106" s="74">
        <v>27124.5</v>
      </c>
      <c r="Z106" s="74">
        <v>31653.699999999997</v>
      </c>
      <c r="AA106" s="74">
        <v>30227.599999999999</v>
      </c>
      <c r="AB106" s="74">
        <v>32707.599999999999</v>
      </c>
      <c r="AC106" s="74">
        <v>32069.8</v>
      </c>
      <c r="AD106" s="74">
        <v>30504.3</v>
      </c>
      <c r="AE106" s="74">
        <v>29410</v>
      </c>
      <c r="AF106" s="74">
        <v>29703.200000000001</v>
      </c>
      <c r="AG106" s="74">
        <v>31404.9</v>
      </c>
      <c r="AH106" s="74">
        <v>28906.3</v>
      </c>
    </row>
    <row r="107" spans="1:34" s="57" customFormat="1" x14ac:dyDescent="0.35">
      <c r="A107" s="72" t="s">
        <v>76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4">
        <v>0</v>
      </c>
      <c r="W107" s="74">
        <v>0</v>
      </c>
      <c r="X107" s="74">
        <v>0</v>
      </c>
      <c r="Y107" s="74">
        <v>0</v>
      </c>
      <c r="Z107" s="74">
        <v>0</v>
      </c>
      <c r="AA107" s="74">
        <v>0</v>
      </c>
      <c r="AB107" s="74">
        <v>0</v>
      </c>
      <c r="AC107" s="74">
        <v>0</v>
      </c>
      <c r="AD107" s="74">
        <v>0</v>
      </c>
      <c r="AE107" s="74">
        <v>0</v>
      </c>
      <c r="AF107" s="74">
        <v>0</v>
      </c>
      <c r="AG107" s="74">
        <v>0</v>
      </c>
      <c r="AH107" s="74">
        <v>0</v>
      </c>
    </row>
    <row r="108" spans="1:34" s="57" customFormat="1" x14ac:dyDescent="0.35">
      <c r="A108" s="72" t="s">
        <v>34</v>
      </c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4">
        <v>55086</v>
      </c>
      <c r="W108" s="74">
        <v>56774.2</v>
      </c>
      <c r="X108" s="74">
        <v>46525.4</v>
      </c>
      <c r="Y108" s="74">
        <v>51192.9</v>
      </c>
      <c r="Z108" s="74">
        <v>50642.399999999994</v>
      </c>
      <c r="AA108" s="74">
        <v>51160.600000000006</v>
      </c>
      <c r="AB108" s="74">
        <v>51709.9</v>
      </c>
      <c r="AC108" s="74">
        <v>50045.600000000006</v>
      </c>
      <c r="AD108" s="74">
        <v>49335</v>
      </c>
      <c r="AE108" s="74">
        <v>43156.9</v>
      </c>
      <c r="AF108" s="74">
        <v>48112.200000000004</v>
      </c>
      <c r="AG108" s="74">
        <v>49178.8</v>
      </c>
      <c r="AH108" s="74">
        <v>47319.8</v>
      </c>
    </row>
    <row r="109" spans="1:34" s="57" customFormat="1" x14ac:dyDescent="0.35">
      <c r="A109" s="72" t="s">
        <v>77</v>
      </c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4">
        <v>73745.600000000006</v>
      </c>
      <c r="W109" s="74">
        <v>73665.899999999994</v>
      </c>
      <c r="X109" s="74">
        <v>65593.2</v>
      </c>
      <c r="Y109" s="74">
        <v>73439.600000000006</v>
      </c>
      <c r="Z109" s="74">
        <v>77628.3</v>
      </c>
      <c r="AA109" s="74">
        <v>86351</v>
      </c>
      <c r="AB109" s="74">
        <v>87279.8</v>
      </c>
      <c r="AC109" s="74">
        <v>84520.1</v>
      </c>
      <c r="AD109" s="74">
        <v>83943.099999999991</v>
      </c>
      <c r="AE109" s="74">
        <v>93885.4</v>
      </c>
      <c r="AF109" s="74">
        <v>92660.6</v>
      </c>
      <c r="AG109" s="74">
        <v>93787.199999999997</v>
      </c>
      <c r="AH109" s="74">
        <v>92844.9</v>
      </c>
    </row>
    <row r="110" spans="1:34" s="57" customFormat="1" x14ac:dyDescent="0.35">
      <c r="A110" s="72" t="s">
        <v>35</v>
      </c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4">
        <v>0</v>
      </c>
      <c r="W110" s="74">
        <v>0</v>
      </c>
      <c r="X110" s="74">
        <v>0</v>
      </c>
      <c r="Y110" s="74">
        <v>0</v>
      </c>
      <c r="Z110" s="74">
        <v>0</v>
      </c>
      <c r="AA110" s="74">
        <v>0</v>
      </c>
      <c r="AB110" s="74">
        <v>0</v>
      </c>
      <c r="AC110" s="74">
        <v>0</v>
      </c>
      <c r="AD110" s="74">
        <v>1396</v>
      </c>
      <c r="AE110" s="74">
        <v>8614.7999999999993</v>
      </c>
      <c r="AF110" s="74">
        <v>3922.3</v>
      </c>
      <c r="AG110" s="74">
        <v>4854.5</v>
      </c>
      <c r="AH110" s="74">
        <v>3615.9</v>
      </c>
    </row>
    <row r="111" spans="1:34" s="57" customFormat="1" x14ac:dyDescent="0.35">
      <c r="A111" s="72" t="s">
        <v>36</v>
      </c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4">
        <v>0</v>
      </c>
      <c r="W111" s="74">
        <v>0</v>
      </c>
      <c r="X111" s="74">
        <v>0</v>
      </c>
      <c r="Y111" s="74">
        <v>0</v>
      </c>
      <c r="Z111" s="74">
        <v>0</v>
      </c>
      <c r="AA111" s="74">
        <v>0</v>
      </c>
      <c r="AB111" s="74">
        <v>0</v>
      </c>
      <c r="AC111" s="74">
        <v>0</v>
      </c>
      <c r="AD111" s="74">
        <v>0</v>
      </c>
      <c r="AE111" s="74">
        <v>0</v>
      </c>
      <c r="AF111" s="74">
        <v>0</v>
      </c>
      <c r="AG111" s="74">
        <v>0</v>
      </c>
      <c r="AH111" s="74">
        <v>0</v>
      </c>
    </row>
    <row r="112" spans="1:34" x14ac:dyDescent="0.35">
      <c r="A112" s="53" t="s">
        <v>41</v>
      </c>
      <c r="V112" s="77">
        <v>1972323.0648725191</v>
      </c>
      <c r="W112" s="77">
        <v>1999750.8547605299</v>
      </c>
      <c r="X112" s="77">
        <v>1973117.375629182</v>
      </c>
      <c r="Y112" s="77">
        <v>1936906.2817082538</v>
      </c>
      <c r="Z112" s="77">
        <v>1930219.9035826004</v>
      </c>
      <c r="AA112" s="77">
        <v>1938278.5038563786</v>
      </c>
      <c r="AB112" s="77">
        <v>1993414.9652430282</v>
      </c>
      <c r="AC112" s="77">
        <v>1892288.0274859115</v>
      </c>
      <c r="AD112" s="77">
        <v>1883889.4430153628</v>
      </c>
      <c r="AE112" s="77">
        <v>1836322.8427190031</v>
      </c>
      <c r="AF112" s="77">
        <v>1764285.0451633853</v>
      </c>
      <c r="AG112" s="77">
        <v>1889085.0645134214</v>
      </c>
      <c r="AH112" s="77">
        <v>1875015.8674331305</v>
      </c>
    </row>
    <row r="114" spans="1:2" x14ac:dyDescent="0.35">
      <c r="A114" s="1" t="s">
        <v>78</v>
      </c>
    </row>
    <row r="115" spans="1:2" x14ac:dyDescent="0.35">
      <c r="A115" s="53" t="s">
        <v>98</v>
      </c>
    </row>
    <row r="116" spans="1:2" x14ac:dyDescent="0.35">
      <c r="A116" s="53" t="s">
        <v>80</v>
      </c>
    </row>
    <row r="119" spans="1:2" x14ac:dyDescent="0.35">
      <c r="A119" s="1" t="s">
        <v>81</v>
      </c>
    </row>
    <row r="120" spans="1:2" x14ac:dyDescent="0.35">
      <c r="A120" s="26" t="s">
        <v>82</v>
      </c>
    </row>
    <row r="121" spans="1:2" x14ac:dyDescent="0.35">
      <c r="A121" s="66"/>
      <c r="B121" s="53" t="s">
        <v>83</v>
      </c>
    </row>
    <row r="122" spans="1:2" x14ac:dyDescent="0.35">
      <c r="A122" s="67"/>
      <c r="B122" s="53" t="s">
        <v>94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1094C-E93D-4494-838B-FB5A47E47209}">
  <dimension ref="A1:AI371"/>
  <sheetViews>
    <sheetView zoomScale="80" zoomScaleNormal="80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A10" sqref="A10"/>
    </sheetView>
  </sheetViews>
  <sheetFormatPr defaultColWidth="9.1796875" defaultRowHeight="14.5" x14ac:dyDescent="0.35"/>
  <cols>
    <col min="1" max="1" width="28.1796875" style="53" customWidth="1"/>
    <col min="2" max="16384" width="9.1796875" style="53"/>
  </cols>
  <sheetData>
    <row r="1" spans="1:35" s="55" customFormat="1" x14ac:dyDescent="0.35">
      <c r="A1" s="54" t="s">
        <v>85</v>
      </c>
      <c r="B1" s="15">
        <v>1990</v>
      </c>
      <c r="C1" s="15">
        <v>1991</v>
      </c>
      <c r="D1" s="15">
        <v>1992</v>
      </c>
      <c r="E1" s="15">
        <v>1993</v>
      </c>
      <c r="F1" s="15">
        <v>1994</v>
      </c>
      <c r="G1" s="15">
        <v>1995</v>
      </c>
      <c r="H1" s="15">
        <v>1996</v>
      </c>
      <c r="I1" s="15">
        <v>1997</v>
      </c>
      <c r="J1" s="15">
        <v>1998</v>
      </c>
      <c r="K1" s="15">
        <v>1999</v>
      </c>
      <c r="L1" s="16">
        <v>2000</v>
      </c>
      <c r="M1" s="16">
        <v>2001</v>
      </c>
      <c r="N1" s="16">
        <v>2002</v>
      </c>
      <c r="O1" s="16">
        <v>2003</v>
      </c>
      <c r="P1" s="16">
        <v>2004</v>
      </c>
      <c r="Q1" s="16">
        <v>2005</v>
      </c>
      <c r="R1" s="16">
        <v>2006</v>
      </c>
      <c r="S1" s="16">
        <v>2007</v>
      </c>
      <c r="T1" s="16">
        <v>2008</v>
      </c>
      <c r="U1" s="16">
        <v>2009</v>
      </c>
      <c r="V1" s="17">
        <v>2010</v>
      </c>
      <c r="W1" s="17">
        <v>2011</v>
      </c>
      <c r="X1" s="17">
        <v>2012</v>
      </c>
      <c r="Y1" s="17">
        <v>2013</v>
      </c>
      <c r="Z1" s="17">
        <v>2014</v>
      </c>
      <c r="AA1" s="17">
        <v>2015</v>
      </c>
      <c r="AB1" s="17">
        <v>2016</v>
      </c>
      <c r="AC1" s="17">
        <v>2017</v>
      </c>
      <c r="AD1" s="17">
        <v>2018</v>
      </c>
      <c r="AE1" s="17">
        <v>2019</v>
      </c>
      <c r="AF1" s="17">
        <v>2020</v>
      </c>
      <c r="AG1" s="17">
        <v>2021</v>
      </c>
      <c r="AH1" s="17">
        <v>2022</v>
      </c>
    </row>
    <row r="2" spans="1:35" s="59" customFormat="1" x14ac:dyDescent="0.35">
      <c r="A2" s="56" t="s">
        <v>99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8"/>
      <c r="AG2" s="58"/>
      <c r="AH2" s="57"/>
      <c r="AI2" s="57"/>
    </row>
    <row r="3" spans="1:35" s="59" customFormat="1" ht="11.25" customHeight="1" x14ac:dyDescent="0.35">
      <c r="A3" s="60" t="s">
        <v>38</v>
      </c>
      <c r="B3" s="61"/>
      <c r="C3" s="61">
        <v>56</v>
      </c>
      <c r="D3" s="61"/>
      <c r="E3" s="61">
        <v>0</v>
      </c>
      <c r="F3" s="61">
        <v>0</v>
      </c>
      <c r="G3" s="61" t="s">
        <v>100</v>
      </c>
      <c r="H3" s="61" t="s">
        <v>100</v>
      </c>
      <c r="I3" s="61" t="s">
        <v>100</v>
      </c>
      <c r="J3" s="61" t="s">
        <v>100</v>
      </c>
      <c r="K3" s="61" t="s">
        <v>100</v>
      </c>
      <c r="L3" s="61">
        <v>0</v>
      </c>
      <c r="M3" s="61" t="s">
        <v>100</v>
      </c>
      <c r="N3" s="61" t="s">
        <v>100</v>
      </c>
      <c r="O3" s="61">
        <v>0</v>
      </c>
      <c r="P3" s="61">
        <v>0</v>
      </c>
      <c r="Q3" s="61">
        <v>0</v>
      </c>
      <c r="R3" s="61" t="s">
        <v>100</v>
      </c>
      <c r="S3" s="61">
        <v>6</v>
      </c>
      <c r="T3" s="61">
        <v>0</v>
      </c>
      <c r="U3" s="61">
        <v>0</v>
      </c>
      <c r="V3" s="61" t="s">
        <v>101</v>
      </c>
      <c r="W3" s="61" t="s">
        <v>101</v>
      </c>
      <c r="X3" s="61" t="s">
        <v>101</v>
      </c>
      <c r="Y3" s="61" t="s">
        <v>101</v>
      </c>
      <c r="Z3" s="61">
        <v>0</v>
      </c>
      <c r="AA3" s="61">
        <v>0</v>
      </c>
      <c r="AB3" s="61">
        <v>0</v>
      </c>
      <c r="AC3" s="61">
        <v>0</v>
      </c>
      <c r="AD3" s="61" t="s">
        <v>101</v>
      </c>
      <c r="AE3" s="61">
        <v>0</v>
      </c>
      <c r="AF3" s="61">
        <v>0</v>
      </c>
      <c r="AG3" s="61">
        <v>0</v>
      </c>
      <c r="AH3" s="61">
        <v>0</v>
      </c>
      <c r="AI3" s="53"/>
    </row>
    <row r="4" spans="1:35" s="59" customFormat="1" ht="11.25" customHeight="1" x14ac:dyDescent="0.35">
      <c r="A4" s="60" t="s">
        <v>2</v>
      </c>
      <c r="B4" s="61"/>
      <c r="C4" s="61">
        <v>25512</v>
      </c>
      <c r="D4" s="61"/>
      <c r="E4" s="61">
        <v>24937</v>
      </c>
      <c r="F4" s="61">
        <v>28300</v>
      </c>
      <c r="G4" s="61">
        <v>29500</v>
      </c>
      <c r="H4" s="61">
        <v>34800</v>
      </c>
      <c r="I4" s="61">
        <v>37300</v>
      </c>
      <c r="J4" s="61">
        <v>42900</v>
      </c>
      <c r="K4" s="61">
        <v>41400</v>
      </c>
      <c r="L4" s="61">
        <v>39500</v>
      </c>
      <c r="M4" s="61">
        <v>41200</v>
      </c>
      <c r="N4" s="61">
        <v>35000</v>
      </c>
      <c r="O4" s="61">
        <v>40100</v>
      </c>
      <c r="P4" s="61">
        <v>41300</v>
      </c>
      <c r="Q4" s="61">
        <v>41000</v>
      </c>
      <c r="R4" s="61">
        <v>44300</v>
      </c>
      <c r="S4" s="61">
        <v>44400</v>
      </c>
      <c r="T4" s="61">
        <v>42900</v>
      </c>
      <c r="U4" s="61">
        <v>30400</v>
      </c>
      <c r="V4" s="61">
        <v>29000</v>
      </c>
      <c r="W4" s="61">
        <v>27000</v>
      </c>
      <c r="X4" s="61">
        <v>26900</v>
      </c>
      <c r="Y4" s="61">
        <v>26200</v>
      </c>
      <c r="Z4" s="61">
        <v>30700</v>
      </c>
      <c r="AA4" s="61">
        <v>31200</v>
      </c>
      <c r="AB4" s="61">
        <v>30400</v>
      </c>
      <c r="AC4" s="61">
        <v>32100</v>
      </c>
      <c r="AD4" s="61">
        <v>32600</v>
      </c>
      <c r="AE4" s="61">
        <v>35900</v>
      </c>
      <c r="AF4" s="61">
        <v>35000</v>
      </c>
      <c r="AG4" s="61">
        <v>37400</v>
      </c>
      <c r="AH4" s="61">
        <v>38600</v>
      </c>
      <c r="AI4" s="53"/>
    </row>
    <row r="5" spans="1:35" s="59" customFormat="1" ht="11.25" customHeight="1" x14ac:dyDescent="0.35">
      <c r="A5" s="60" t="s">
        <v>3</v>
      </c>
      <c r="B5" s="61"/>
      <c r="C5" s="61">
        <v>6492</v>
      </c>
      <c r="D5" s="61"/>
      <c r="E5" s="61">
        <v>5999</v>
      </c>
      <c r="F5" s="61">
        <v>6870</v>
      </c>
      <c r="G5" s="61">
        <v>6890</v>
      </c>
      <c r="H5" s="61">
        <v>7360</v>
      </c>
      <c r="I5" s="61">
        <v>8370</v>
      </c>
      <c r="J5" s="61">
        <v>13300</v>
      </c>
      <c r="K5" s="61">
        <v>8420</v>
      </c>
      <c r="L5" s="61">
        <v>8660</v>
      </c>
      <c r="M5" s="61">
        <v>10600</v>
      </c>
      <c r="N5" s="61">
        <v>8060</v>
      </c>
      <c r="O5" s="61">
        <v>9060</v>
      </c>
      <c r="P5" s="61">
        <v>10500</v>
      </c>
      <c r="Q5" s="61">
        <v>13500</v>
      </c>
      <c r="R5" s="61">
        <v>12800</v>
      </c>
      <c r="S5" s="61">
        <v>12800</v>
      </c>
      <c r="T5" s="61">
        <v>11400</v>
      </c>
      <c r="U5" s="61">
        <v>10600</v>
      </c>
      <c r="V5" s="61">
        <v>11300</v>
      </c>
      <c r="W5" s="61">
        <v>9250</v>
      </c>
      <c r="X5" s="61">
        <v>9720</v>
      </c>
      <c r="Y5" s="61">
        <v>11100</v>
      </c>
      <c r="Z5" s="61">
        <v>12800</v>
      </c>
      <c r="AA5" s="61">
        <v>13200</v>
      </c>
      <c r="AB5" s="61">
        <v>14000</v>
      </c>
      <c r="AC5" s="61">
        <v>14100</v>
      </c>
      <c r="AD5" s="61">
        <v>12500</v>
      </c>
      <c r="AE5" s="61">
        <v>13700</v>
      </c>
      <c r="AF5" s="61">
        <v>15400</v>
      </c>
      <c r="AG5" s="61">
        <v>4350</v>
      </c>
      <c r="AH5" s="61">
        <v>4070</v>
      </c>
      <c r="AI5" s="53"/>
    </row>
    <row r="6" spans="1:35" s="59" customFormat="1" ht="11.25" customHeight="1" x14ac:dyDescent="0.35">
      <c r="A6" s="60" t="s">
        <v>4</v>
      </c>
      <c r="B6" s="61"/>
      <c r="C6" s="61">
        <v>4166</v>
      </c>
      <c r="D6" s="61"/>
      <c r="E6" s="61">
        <v>4161</v>
      </c>
      <c r="F6" s="61">
        <v>2710</v>
      </c>
      <c r="G6" s="61" t="s">
        <v>100</v>
      </c>
      <c r="H6" s="61">
        <v>4110</v>
      </c>
      <c r="I6" s="61">
        <v>4590</v>
      </c>
      <c r="J6" s="61">
        <v>4300</v>
      </c>
      <c r="K6" s="61">
        <v>4420</v>
      </c>
      <c r="L6" s="61">
        <v>4280</v>
      </c>
      <c r="M6" s="61">
        <v>4490</v>
      </c>
      <c r="N6" s="61">
        <v>4590</v>
      </c>
      <c r="O6" s="61">
        <v>5570</v>
      </c>
      <c r="P6" s="61">
        <v>5630</v>
      </c>
      <c r="Q6" s="61">
        <v>6340</v>
      </c>
      <c r="R6" s="61">
        <v>6230</v>
      </c>
      <c r="S6" s="61">
        <v>6520</v>
      </c>
      <c r="T6" s="61">
        <v>6730</v>
      </c>
      <c r="U6" s="61">
        <v>3700</v>
      </c>
      <c r="V6" s="61">
        <v>3320</v>
      </c>
      <c r="W6" s="61">
        <v>3250</v>
      </c>
      <c r="X6" s="61">
        <v>2920</v>
      </c>
      <c r="Y6" s="61">
        <v>3080</v>
      </c>
      <c r="Z6" s="61">
        <v>3550</v>
      </c>
      <c r="AA6" s="61">
        <v>3610</v>
      </c>
      <c r="AB6" s="61">
        <v>3120</v>
      </c>
      <c r="AC6" s="61">
        <v>3590</v>
      </c>
      <c r="AD6" s="61">
        <v>4080</v>
      </c>
      <c r="AE6" s="61">
        <v>3960</v>
      </c>
      <c r="AF6" s="61">
        <v>4740</v>
      </c>
      <c r="AG6" s="61">
        <v>15900</v>
      </c>
      <c r="AH6" s="61">
        <v>15300</v>
      </c>
      <c r="AI6" s="53"/>
    </row>
    <row r="7" spans="1:35" s="59" customFormat="1" ht="11.25" customHeight="1" x14ac:dyDescent="0.35">
      <c r="A7" s="60" t="s">
        <v>5</v>
      </c>
      <c r="B7" s="61"/>
      <c r="C7" s="61">
        <v>20062</v>
      </c>
      <c r="D7" s="61"/>
      <c r="E7" s="61">
        <v>17944</v>
      </c>
      <c r="F7" s="61">
        <v>23300</v>
      </c>
      <c r="G7" s="61">
        <v>23200</v>
      </c>
      <c r="H7" s="61">
        <v>24900</v>
      </c>
      <c r="I7" s="61">
        <v>22900</v>
      </c>
      <c r="J7" s="61">
        <v>24800</v>
      </c>
      <c r="K7" s="61">
        <v>26500</v>
      </c>
      <c r="L7" s="61">
        <v>29200</v>
      </c>
      <c r="M7" s="61">
        <v>27700</v>
      </c>
      <c r="N7" s="61">
        <v>35400</v>
      </c>
      <c r="O7" s="61">
        <v>27500</v>
      </c>
      <c r="P7" s="61">
        <v>26300</v>
      </c>
      <c r="Q7" s="61">
        <v>21700</v>
      </c>
      <c r="R7" s="61">
        <v>24000</v>
      </c>
      <c r="S7" s="61">
        <v>25800</v>
      </c>
      <c r="T7" s="61">
        <v>29200</v>
      </c>
      <c r="U7" s="61">
        <v>16400</v>
      </c>
      <c r="V7" s="61">
        <v>13400</v>
      </c>
      <c r="W7" s="61">
        <v>13700</v>
      </c>
      <c r="X7" s="61">
        <v>14100</v>
      </c>
      <c r="Y7" s="61">
        <v>14800</v>
      </c>
      <c r="Z7" s="61">
        <v>15200</v>
      </c>
      <c r="AA7" s="61">
        <v>16600</v>
      </c>
      <c r="AB7" s="61">
        <v>15700</v>
      </c>
      <c r="AC7" s="61">
        <v>17000</v>
      </c>
      <c r="AD7" s="61">
        <v>20500</v>
      </c>
      <c r="AE7" s="61">
        <v>17500</v>
      </c>
      <c r="AF7" s="61">
        <v>16300</v>
      </c>
      <c r="AG7" s="61">
        <v>16900</v>
      </c>
      <c r="AH7" s="61">
        <v>17300</v>
      </c>
      <c r="AI7" s="53"/>
    </row>
    <row r="8" spans="1:35" s="59" customFormat="1" ht="11.25" customHeight="1" x14ac:dyDescent="0.35">
      <c r="A8" s="60" t="s">
        <v>6</v>
      </c>
      <c r="B8" s="61"/>
      <c r="C8" s="61">
        <v>3175</v>
      </c>
      <c r="D8" s="61"/>
      <c r="E8" s="61">
        <v>2819</v>
      </c>
      <c r="F8" s="61">
        <v>2550</v>
      </c>
      <c r="G8" s="61">
        <v>2600</v>
      </c>
      <c r="H8" s="61">
        <v>2840</v>
      </c>
      <c r="I8" s="61" t="s">
        <v>100</v>
      </c>
      <c r="J8" s="61">
        <v>2470</v>
      </c>
      <c r="K8" s="61">
        <v>2570</v>
      </c>
      <c r="L8" s="61">
        <v>3050</v>
      </c>
      <c r="M8" s="61">
        <v>4820</v>
      </c>
      <c r="N8" s="61">
        <v>4620</v>
      </c>
      <c r="O8" s="61">
        <v>1940</v>
      </c>
      <c r="P8" s="61">
        <v>1800</v>
      </c>
      <c r="Q8" s="61">
        <v>1540</v>
      </c>
      <c r="R8" s="61">
        <v>1380</v>
      </c>
      <c r="S8" s="61">
        <v>1200</v>
      </c>
      <c r="T8" s="61">
        <v>1240</v>
      </c>
      <c r="U8" s="61">
        <v>507</v>
      </c>
      <c r="V8" s="61">
        <v>406.94900000000001</v>
      </c>
      <c r="W8" s="61">
        <v>414.26499999999999</v>
      </c>
      <c r="X8" s="61">
        <v>482</v>
      </c>
      <c r="Y8" s="61">
        <v>550.404</v>
      </c>
      <c r="Z8" s="61">
        <v>804.99099999999999</v>
      </c>
      <c r="AA8" s="61">
        <v>740.99699999999996</v>
      </c>
      <c r="AB8" s="61">
        <v>908</v>
      </c>
      <c r="AC8" s="61">
        <v>2280</v>
      </c>
      <c r="AD8" s="61">
        <v>2410</v>
      </c>
      <c r="AE8" s="61">
        <v>1970</v>
      </c>
      <c r="AF8" s="61">
        <v>4300</v>
      </c>
      <c r="AG8" s="61">
        <v>1880</v>
      </c>
      <c r="AH8" s="61" t="s">
        <v>100</v>
      </c>
      <c r="AI8" s="53"/>
    </row>
    <row r="9" spans="1:35" s="59" customFormat="1" ht="11.25" customHeight="1" x14ac:dyDescent="0.35">
      <c r="A9" s="60" t="s">
        <v>65</v>
      </c>
      <c r="B9" s="61"/>
      <c r="C9" s="61">
        <v>874</v>
      </c>
      <c r="D9" s="61"/>
      <c r="E9" s="61" t="s">
        <v>100</v>
      </c>
      <c r="F9" s="61" t="s">
        <v>100</v>
      </c>
      <c r="G9" s="61" t="s">
        <v>100</v>
      </c>
      <c r="H9" s="61" t="s">
        <v>100</v>
      </c>
      <c r="I9" s="61" t="s">
        <v>100</v>
      </c>
      <c r="J9" s="61" t="s">
        <v>100</v>
      </c>
      <c r="K9" s="61" t="s">
        <v>100</v>
      </c>
      <c r="L9" s="61" t="s">
        <v>100</v>
      </c>
      <c r="M9" s="61" t="s">
        <v>100</v>
      </c>
      <c r="N9" s="61" t="s">
        <v>100</v>
      </c>
      <c r="O9" s="61" t="s">
        <v>100</v>
      </c>
      <c r="P9" s="61" t="s">
        <v>100</v>
      </c>
      <c r="Q9" s="61" t="s">
        <v>100</v>
      </c>
      <c r="R9" s="61">
        <v>959</v>
      </c>
      <c r="S9" s="61">
        <v>1240</v>
      </c>
      <c r="T9" s="61">
        <v>1420</v>
      </c>
      <c r="U9" s="61">
        <v>1160</v>
      </c>
      <c r="V9" s="61">
        <v>1180</v>
      </c>
      <c r="W9" s="61">
        <v>1150</v>
      </c>
      <c r="X9" s="61">
        <v>1300</v>
      </c>
      <c r="Y9" s="61">
        <v>1270</v>
      </c>
      <c r="Z9" s="61">
        <v>1290</v>
      </c>
      <c r="AA9" s="61">
        <v>993.60699999999997</v>
      </c>
      <c r="AB9" s="61">
        <v>883</v>
      </c>
      <c r="AC9" s="61">
        <v>1020</v>
      </c>
      <c r="AD9" s="61">
        <v>750</v>
      </c>
      <c r="AE9" s="61">
        <v>1480</v>
      </c>
      <c r="AF9" s="61">
        <v>1080</v>
      </c>
      <c r="AG9" s="61">
        <v>1220</v>
      </c>
      <c r="AH9" s="61">
        <v>1430</v>
      </c>
      <c r="AI9" s="53"/>
    </row>
    <row r="10" spans="1:35" s="59" customFormat="1" ht="11.25" customHeight="1" x14ac:dyDescent="0.35">
      <c r="A10" s="60" t="s">
        <v>66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53"/>
    </row>
    <row r="11" spans="1:35" s="59" customFormat="1" ht="11.25" customHeight="1" x14ac:dyDescent="0.35">
      <c r="A11" s="60" t="s">
        <v>67</v>
      </c>
      <c r="B11" s="61"/>
      <c r="C11" s="61">
        <v>0</v>
      </c>
      <c r="D11" s="61"/>
      <c r="E11" s="61">
        <v>0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61" t="s">
        <v>100</v>
      </c>
      <c r="R11" s="61" t="s">
        <v>100</v>
      </c>
      <c r="S11" s="61" t="s">
        <v>101</v>
      </c>
      <c r="T11" s="61">
        <v>0</v>
      </c>
      <c r="U11" s="61">
        <v>0</v>
      </c>
      <c r="V11" s="61" t="s">
        <v>100</v>
      </c>
      <c r="W11" s="61" t="s">
        <v>100</v>
      </c>
      <c r="X11" s="61" t="s">
        <v>100</v>
      </c>
      <c r="Y11" s="61" t="s">
        <v>100</v>
      </c>
      <c r="Z11" s="61" t="s">
        <v>100</v>
      </c>
      <c r="AA11" s="61" t="s">
        <v>100</v>
      </c>
      <c r="AB11" s="61" t="s">
        <v>100</v>
      </c>
      <c r="AC11" s="61" t="s">
        <v>100</v>
      </c>
      <c r="AD11" s="61" t="s">
        <v>100</v>
      </c>
      <c r="AE11" s="61" t="s">
        <v>100</v>
      </c>
      <c r="AF11" s="61" t="s">
        <v>100</v>
      </c>
      <c r="AG11" s="61" t="s">
        <v>100</v>
      </c>
      <c r="AH11" s="61" t="s">
        <v>100</v>
      </c>
    </row>
    <row r="12" spans="1:35" s="59" customFormat="1" ht="11.25" customHeight="1" x14ac:dyDescent="0.35">
      <c r="A12" s="60" t="s">
        <v>7</v>
      </c>
      <c r="B12" s="61"/>
      <c r="C12" s="61">
        <v>57076</v>
      </c>
      <c r="D12" s="61"/>
      <c r="E12" s="61">
        <v>62492</v>
      </c>
      <c r="F12" s="61">
        <v>64200</v>
      </c>
      <c r="G12" s="61">
        <v>64700</v>
      </c>
      <c r="H12" s="61">
        <v>71000</v>
      </c>
      <c r="I12" s="61">
        <v>71600</v>
      </c>
      <c r="J12" s="61">
        <v>77700</v>
      </c>
      <c r="K12" s="61">
        <v>87500</v>
      </c>
      <c r="L12" s="61">
        <v>89200</v>
      </c>
      <c r="M12" s="61">
        <v>92100</v>
      </c>
      <c r="N12" s="61">
        <v>95900</v>
      </c>
      <c r="O12" s="61">
        <v>94400</v>
      </c>
      <c r="P12" s="61">
        <v>103000</v>
      </c>
      <c r="Q12" s="61">
        <v>110000</v>
      </c>
      <c r="R12" s="61">
        <v>117000</v>
      </c>
      <c r="S12" s="61">
        <v>92100</v>
      </c>
      <c r="T12" s="61">
        <v>65800</v>
      </c>
      <c r="U12" s="61">
        <v>46300</v>
      </c>
      <c r="V12" s="61">
        <v>39600</v>
      </c>
      <c r="W12" s="61">
        <v>37000</v>
      </c>
      <c r="X12" s="61">
        <v>43600</v>
      </c>
      <c r="Y12" s="61">
        <v>51300</v>
      </c>
      <c r="Z12" s="61">
        <v>55500</v>
      </c>
      <c r="AA12" s="61">
        <v>60500</v>
      </c>
      <c r="AB12" s="61">
        <v>72300</v>
      </c>
      <c r="AC12" s="61">
        <v>72500</v>
      </c>
      <c r="AD12" s="61">
        <v>76300</v>
      </c>
      <c r="AE12" s="61">
        <v>76500</v>
      </c>
      <c r="AF12" s="61">
        <v>80300</v>
      </c>
      <c r="AG12" s="61">
        <v>83800</v>
      </c>
      <c r="AH12" s="61">
        <v>88300</v>
      </c>
    </row>
    <row r="13" spans="1:35" s="59" customFormat="1" ht="11.25" customHeight="1" x14ac:dyDescent="0.35">
      <c r="A13" s="60" t="s">
        <v>8</v>
      </c>
      <c r="B13" s="61"/>
      <c r="C13" s="61">
        <v>4848</v>
      </c>
      <c r="D13" s="61"/>
      <c r="E13" s="61">
        <v>4875</v>
      </c>
      <c r="F13" s="61">
        <v>5090</v>
      </c>
      <c r="G13" s="61">
        <v>7360</v>
      </c>
      <c r="H13" s="61">
        <v>10100</v>
      </c>
      <c r="I13" s="61">
        <v>15800</v>
      </c>
      <c r="J13" s="61">
        <v>17600</v>
      </c>
      <c r="K13" s="61">
        <v>8700</v>
      </c>
      <c r="L13" s="61">
        <v>8890</v>
      </c>
      <c r="M13" s="61">
        <v>10300</v>
      </c>
      <c r="N13" s="61">
        <v>9480</v>
      </c>
      <c r="O13" s="61">
        <v>8770</v>
      </c>
      <c r="P13" s="61">
        <v>8450</v>
      </c>
      <c r="Q13" s="61">
        <v>8690</v>
      </c>
      <c r="R13" s="61">
        <v>11300</v>
      </c>
      <c r="S13" s="61">
        <v>10700</v>
      </c>
      <c r="T13" s="61">
        <v>7020</v>
      </c>
      <c r="U13" s="61">
        <v>5100</v>
      </c>
      <c r="V13" s="61">
        <v>4610</v>
      </c>
      <c r="W13" s="61">
        <v>4660</v>
      </c>
      <c r="X13" s="61">
        <v>4460</v>
      </c>
      <c r="Y13" s="61">
        <v>4680</v>
      </c>
      <c r="Z13" s="61">
        <v>5490</v>
      </c>
      <c r="AA13" s="61">
        <v>5960</v>
      </c>
      <c r="AB13" s="61">
        <v>4440</v>
      </c>
      <c r="AC13" s="61">
        <v>4290</v>
      </c>
      <c r="AD13" s="61">
        <v>4180</v>
      </c>
      <c r="AE13" s="61">
        <v>4420</v>
      </c>
      <c r="AF13" s="61">
        <v>4350</v>
      </c>
      <c r="AG13" s="61">
        <v>5680</v>
      </c>
      <c r="AH13" s="61">
        <v>4940</v>
      </c>
    </row>
    <row r="14" spans="1:35" s="59" customFormat="1" ht="11.25" customHeight="1" x14ac:dyDescent="0.35">
      <c r="A14" s="60" t="s">
        <v>37</v>
      </c>
      <c r="B14" s="61"/>
      <c r="C14" s="61">
        <v>2804</v>
      </c>
      <c r="D14" s="61"/>
      <c r="E14" s="61">
        <v>1416</v>
      </c>
      <c r="F14" s="61" t="s">
        <v>100</v>
      </c>
      <c r="G14" s="61">
        <v>1190</v>
      </c>
      <c r="H14" s="61">
        <v>1030</v>
      </c>
      <c r="I14" s="61">
        <v>409</v>
      </c>
      <c r="J14" s="61">
        <v>357</v>
      </c>
      <c r="K14" s="61">
        <v>277</v>
      </c>
      <c r="L14" s="61">
        <v>248</v>
      </c>
      <c r="M14" s="61">
        <v>274</v>
      </c>
      <c r="N14" s="61">
        <v>172</v>
      </c>
      <c r="O14" s="61" t="s">
        <v>100</v>
      </c>
      <c r="P14" s="61" t="s">
        <v>100</v>
      </c>
      <c r="Q14" s="61" t="s">
        <v>100</v>
      </c>
      <c r="R14" s="61" t="s">
        <v>100</v>
      </c>
      <c r="S14" s="61">
        <v>14</v>
      </c>
      <c r="T14" s="61">
        <v>103</v>
      </c>
      <c r="U14" s="61">
        <v>0</v>
      </c>
      <c r="V14" s="61" t="s">
        <v>100</v>
      </c>
      <c r="W14" s="61">
        <v>22.863</v>
      </c>
      <c r="X14" s="61" t="s">
        <v>101</v>
      </c>
      <c r="Y14" s="61" t="s">
        <v>101</v>
      </c>
      <c r="Z14" s="61">
        <v>0</v>
      </c>
      <c r="AA14" s="61">
        <v>0</v>
      </c>
      <c r="AB14" s="61">
        <v>0</v>
      </c>
      <c r="AC14" s="61">
        <v>0</v>
      </c>
      <c r="AD14" s="61" t="s">
        <v>101</v>
      </c>
      <c r="AE14" s="61">
        <v>0</v>
      </c>
      <c r="AF14" s="61">
        <v>0</v>
      </c>
      <c r="AG14" s="61">
        <v>0</v>
      </c>
      <c r="AH14" s="61">
        <v>0</v>
      </c>
    </row>
    <row r="15" spans="1:35" s="59" customFormat="1" ht="11.25" customHeight="1" x14ac:dyDescent="0.35">
      <c r="A15" s="60" t="s">
        <v>9</v>
      </c>
      <c r="B15" s="61"/>
      <c r="C15" s="61">
        <v>30995</v>
      </c>
      <c r="D15" s="61"/>
      <c r="E15" s="61">
        <v>30300</v>
      </c>
      <c r="F15" s="61">
        <v>36600</v>
      </c>
      <c r="G15" s="61">
        <v>35200</v>
      </c>
      <c r="H15" s="61">
        <v>34400</v>
      </c>
      <c r="I15" s="61">
        <v>37200</v>
      </c>
      <c r="J15" s="61">
        <v>41700</v>
      </c>
      <c r="K15" s="61">
        <v>42000</v>
      </c>
      <c r="L15" s="61">
        <v>40100</v>
      </c>
      <c r="M15" s="61">
        <v>35500</v>
      </c>
      <c r="N15" s="61">
        <v>35900</v>
      </c>
      <c r="O15" s="61">
        <v>33700</v>
      </c>
      <c r="P15" s="61">
        <v>34800</v>
      </c>
      <c r="Q15" s="61">
        <v>32600</v>
      </c>
      <c r="R15" s="61">
        <v>32200</v>
      </c>
      <c r="S15" s="61">
        <v>33700</v>
      </c>
      <c r="T15" s="61">
        <v>37800</v>
      </c>
      <c r="U15" s="61">
        <v>32600</v>
      </c>
      <c r="V15" s="61">
        <v>31800</v>
      </c>
      <c r="W15" s="61">
        <v>31900</v>
      </c>
      <c r="X15" s="61">
        <v>32300</v>
      </c>
      <c r="Y15" s="61">
        <v>30500</v>
      </c>
      <c r="Z15" s="61">
        <v>31500</v>
      </c>
      <c r="AA15" s="61">
        <v>35600</v>
      </c>
      <c r="AB15" s="61">
        <v>37400</v>
      </c>
      <c r="AC15" s="61">
        <v>35900</v>
      </c>
      <c r="AD15" s="61">
        <v>36100</v>
      </c>
      <c r="AE15" s="61">
        <v>38000</v>
      </c>
      <c r="AF15" s="61">
        <v>37900</v>
      </c>
      <c r="AG15" s="61">
        <v>35400</v>
      </c>
      <c r="AH15" s="61">
        <v>33700</v>
      </c>
    </row>
    <row r="16" spans="1:35" s="59" customFormat="1" ht="11.25" customHeight="1" x14ac:dyDescent="0.35">
      <c r="A16" s="60" t="s">
        <v>40</v>
      </c>
      <c r="B16" s="61"/>
      <c r="C16" s="61">
        <v>1027</v>
      </c>
      <c r="D16" s="61"/>
      <c r="E16" s="61" t="s">
        <v>100</v>
      </c>
      <c r="F16" s="61" t="s">
        <v>100</v>
      </c>
      <c r="G16" s="61">
        <v>873</v>
      </c>
      <c r="H16" s="61">
        <v>1370</v>
      </c>
      <c r="I16" s="61">
        <v>1150</v>
      </c>
      <c r="J16" s="61">
        <v>1040</v>
      </c>
      <c r="K16" s="61">
        <v>1020</v>
      </c>
      <c r="L16" s="61">
        <v>607</v>
      </c>
      <c r="M16" s="61">
        <v>564</v>
      </c>
      <c r="N16" s="61" t="s">
        <v>100</v>
      </c>
      <c r="O16" s="61" t="s">
        <v>100</v>
      </c>
      <c r="P16" s="61" t="s">
        <v>100</v>
      </c>
      <c r="Q16" s="61" t="s">
        <v>100</v>
      </c>
      <c r="R16" s="61">
        <v>983</v>
      </c>
      <c r="S16" s="61">
        <v>1020</v>
      </c>
      <c r="T16" s="61">
        <v>1170</v>
      </c>
      <c r="U16" s="61">
        <v>237</v>
      </c>
      <c r="V16" s="61">
        <v>249.53100000000001</v>
      </c>
      <c r="W16" s="61">
        <v>257.16500000000002</v>
      </c>
      <c r="X16" s="61">
        <v>147</v>
      </c>
      <c r="Y16" s="61">
        <v>145.572</v>
      </c>
      <c r="Z16" s="61">
        <v>155.68299999999999</v>
      </c>
      <c r="AA16" s="61">
        <v>159.749</v>
      </c>
      <c r="AB16" s="61">
        <v>145</v>
      </c>
      <c r="AC16" s="61" t="s">
        <v>100</v>
      </c>
      <c r="AD16" s="61" t="s">
        <v>100</v>
      </c>
      <c r="AE16" s="61" t="s">
        <v>100</v>
      </c>
      <c r="AF16" s="61" t="s">
        <v>100</v>
      </c>
      <c r="AG16" s="61" t="s">
        <v>100</v>
      </c>
      <c r="AH16" s="61" t="s">
        <v>100</v>
      </c>
    </row>
    <row r="17" spans="1:34" s="59" customFormat="1" ht="11.25" customHeight="1" x14ac:dyDescent="0.35">
      <c r="A17" s="60" t="s">
        <v>10</v>
      </c>
      <c r="B17" s="61"/>
      <c r="C17" s="61">
        <v>59243</v>
      </c>
      <c r="D17" s="61"/>
      <c r="E17" s="61">
        <v>46948</v>
      </c>
      <c r="F17" s="61">
        <v>47600</v>
      </c>
      <c r="G17" s="61">
        <v>48000</v>
      </c>
      <c r="H17" s="61">
        <v>57700</v>
      </c>
      <c r="I17" s="61">
        <v>56900</v>
      </c>
      <c r="J17" s="61">
        <v>55100</v>
      </c>
      <c r="K17" s="61">
        <v>60500</v>
      </c>
      <c r="L17" s="61">
        <v>58600</v>
      </c>
      <c r="M17" s="61">
        <v>61500</v>
      </c>
      <c r="N17" s="61">
        <v>58400</v>
      </c>
      <c r="O17" s="61">
        <v>60700</v>
      </c>
      <c r="P17" s="61">
        <v>56300</v>
      </c>
      <c r="Q17" s="61">
        <v>56600</v>
      </c>
      <c r="R17" s="61">
        <v>54000</v>
      </c>
      <c r="S17" s="61">
        <v>51800</v>
      </c>
      <c r="T17" s="61">
        <v>48900</v>
      </c>
      <c r="U17" s="61">
        <v>44700</v>
      </c>
      <c r="V17" s="61">
        <v>43100</v>
      </c>
      <c r="W17" s="61">
        <v>41400</v>
      </c>
      <c r="X17" s="61">
        <v>38600</v>
      </c>
      <c r="Y17" s="61">
        <v>35300</v>
      </c>
      <c r="Z17" s="61">
        <v>43000</v>
      </c>
      <c r="AA17" s="61">
        <v>54000</v>
      </c>
      <c r="AB17" s="61">
        <v>51900</v>
      </c>
      <c r="AC17" s="61">
        <v>49200</v>
      </c>
      <c r="AD17" s="61">
        <v>48300</v>
      </c>
      <c r="AE17" s="61">
        <v>50000</v>
      </c>
      <c r="AF17" s="61">
        <v>53300</v>
      </c>
      <c r="AG17" s="61">
        <v>50800</v>
      </c>
      <c r="AH17" s="61">
        <v>51400</v>
      </c>
    </row>
    <row r="18" spans="1:34" s="59" customFormat="1" ht="11.25" customHeight="1" x14ac:dyDescent="0.35">
      <c r="A18" s="60" t="s">
        <v>11</v>
      </c>
      <c r="B18" s="61"/>
      <c r="C18" s="61">
        <v>35549</v>
      </c>
      <c r="D18" s="61"/>
      <c r="E18" s="61">
        <v>34144</v>
      </c>
      <c r="F18" s="61">
        <v>40000</v>
      </c>
      <c r="G18" s="61">
        <v>42400</v>
      </c>
      <c r="H18" s="61">
        <v>46500</v>
      </c>
      <c r="I18" s="61">
        <v>51900</v>
      </c>
      <c r="J18" s="61">
        <v>48300</v>
      </c>
      <c r="K18" s="61">
        <v>46100</v>
      </c>
      <c r="L18" s="61">
        <v>44300</v>
      </c>
      <c r="M18" s="61">
        <v>47500</v>
      </c>
      <c r="N18" s="61">
        <v>46500</v>
      </c>
      <c r="O18" s="61">
        <v>43100</v>
      </c>
      <c r="P18" s="61">
        <v>48900</v>
      </c>
      <c r="Q18" s="61">
        <v>47700</v>
      </c>
      <c r="R18" s="61">
        <v>51600</v>
      </c>
      <c r="S18" s="61">
        <v>50900</v>
      </c>
      <c r="T18" s="61">
        <v>47700</v>
      </c>
      <c r="U18" s="61">
        <v>40200</v>
      </c>
      <c r="V18" s="61">
        <v>40100</v>
      </c>
      <c r="W18" s="61">
        <v>37700</v>
      </c>
      <c r="X18" s="61">
        <v>38000</v>
      </c>
      <c r="Y18" s="61">
        <v>41000</v>
      </c>
      <c r="Z18" s="61">
        <v>43900</v>
      </c>
      <c r="AA18" s="61">
        <v>49300</v>
      </c>
      <c r="AB18" s="61">
        <v>46800</v>
      </c>
      <c r="AC18" s="61">
        <v>48000</v>
      </c>
      <c r="AD18" s="61">
        <v>50000</v>
      </c>
      <c r="AE18" s="61">
        <v>51500</v>
      </c>
      <c r="AF18" s="61">
        <v>55100</v>
      </c>
      <c r="AG18" s="61">
        <v>49500</v>
      </c>
      <c r="AH18" s="61">
        <v>52500</v>
      </c>
    </row>
    <row r="19" spans="1:34" s="59" customFormat="1" ht="11.25" customHeight="1" x14ac:dyDescent="0.35">
      <c r="A19" s="60" t="s">
        <v>12</v>
      </c>
      <c r="B19" s="61"/>
      <c r="C19" s="61">
        <v>16494</v>
      </c>
      <c r="D19" s="61"/>
      <c r="E19" s="61">
        <v>18848</v>
      </c>
      <c r="F19" s="61">
        <v>20600</v>
      </c>
      <c r="G19" s="61">
        <v>20400</v>
      </c>
      <c r="H19" s="61">
        <v>21400</v>
      </c>
      <c r="I19" s="61">
        <v>22300</v>
      </c>
      <c r="J19" s="61">
        <v>21200</v>
      </c>
      <c r="K19" s="61">
        <v>22800</v>
      </c>
      <c r="L19" s="61">
        <v>22600</v>
      </c>
      <c r="M19" s="61">
        <v>21200</v>
      </c>
      <c r="N19" s="61">
        <v>20800</v>
      </c>
      <c r="O19" s="61">
        <v>20100</v>
      </c>
      <c r="P19" s="61">
        <v>19300</v>
      </c>
      <c r="Q19" s="61">
        <v>21500</v>
      </c>
      <c r="R19" s="61">
        <v>21000</v>
      </c>
      <c r="S19" s="61">
        <v>20700</v>
      </c>
      <c r="T19" s="61">
        <v>21700</v>
      </c>
      <c r="U19" s="61">
        <v>16900</v>
      </c>
      <c r="V19" s="61">
        <v>15800</v>
      </c>
      <c r="W19" s="61">
        <v>14100</v>
      </c>
      <c r="X19" s="61">
        <v>14500</v>
      </c>
      <c r="Y19" s="61">
        <v>14300</v>
      </c>
      <c r="Z19" s="61">
        <v>14700</v>
      </c>
      <c r="AA19" s="61">
        <v>16600</v>
      </c>
      <c r="AB19" s="61">
        <v>16300</v>
      </c>
      <c r="AC19" s="61">
        <v>14600</v>
      </c>
      <c r="AD19" s="61">
        <v>14100</v>
      </c>
      <c r="AE19" s="61">
        <v>13600</v>
      </c>
      <c r="AF19" s="61">
        <v>14600</v>
      </c>
      <c r="AG19" s="61">
        <v>17600</v>
      </c>
      <c r="AH19" s="61">
        <v>17500</v>
      </c>
    </row>
    <row r="20" spans="1:34" s="59" customFormat="1" ht="11.25" customHeight="1" x14ac:dyDescent="0.35">
      <c r="A20" s="60" t="s">
        <v>13</v>
      </c>
      <c r="B20" s="61"/>
      <c r="C20" s="61">
        <v>46266</v>
      </c>
      <c r="D20" s="61"/>
      <c r="E20" s="61">
        <v>49020</v>
      </c>
      <c r="F20" s="61">
        <v>56100</v>
      </c>
      <c r="G20" s="61">
        <v>55500</v>
      </c>
      <c r="H20" s="61">
        <v>58500</v>
      </c>
      <c r="I20" s="61">
        <v>62700</v>
      </c>
      <c r="J20" s="61">
        <v>59500</v>
      </c>
      <c r="K20" s="61">
        <v>59600</v>
      </c>
      <c r="L20" s="61">
        <v>54000</v>
      </c>
      <c r="M20" s="61">
        <v>59100</v>
      </c>
      <c r="N20" s="61">
        <v>49600</v>
      </c>
      <c r="O20" s="61">
        <v>52900</v>
      </c>
      <c r="P20" s="61">
        <v>54600</v>
      </c>
      <c r="Q20" s="61">
        <v>58200</v>
      </c>
      <c r="R20" s="61">
        <v>59000</v>
      </c>
      <c r="S20" s="61">
        <v>55500</v>
      </c>
      <c r="T20" s="61">
        <v>51000</v>
      </c>
      <c r="U20" s="61">
        <v>44300</v>
      </c>
      <c r="V20" s="61">
        <v>49100</v>
      </c>
      <c r="W20" s="61">
        <v>47900</v>
      </c>
      <c r="X20" s="61">
        <v>46300</v>
      </c>
      <c r="Y20" s="61">
        <v>46100</v>
      </c>
      <c r="Z20" s="61">
        <v>51200</v>
      </c>
      <c r="AA20" s="61">
        <v>54300</v>
      </c>
      <c r="AB20" s="61">
        <v>49100</v>
      </c>
      <c r="AC20" s="61">
        <v>50700</v>
      </c>
      <c r="AD20" s="61">
        <v>51100</v>
      </c>
      <c r="AE20" s="61">
        <v>53700</v>
      </c>
      <c r="AF20" s="61">
        <v>52000</v>
      </c>
      <c r="AG20" s="61">
        <v>52200</v>
      </c>
      <c r="AH20" s="61">
        <v>57600</v>
      </c>
    </row>
    <row r="21" spans="1:34" s="59" customFormat="1" ht="11.25" customHeight="1" x14ac:dyDescent="0.35">
      <c r="A21" s="60" t="s">
        <v>68</v>
      </c>
      <c r="B21" s="61"/>
      <c r="C21" s="61">
        <v>0</v>
      </c>
      <c r="D21" s="61"/>
      <c r="E21" s="61" t="s">
        <v>100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 t="s">
        <v>100</v>
      </c>
      <c r="L21" s="61" t="s">
        <v>100</v>
      </c>
      <c r="M21" s="61" t="s">
        <v>100</v>
      </c>
      <c r="N21" s="61" t="s">
        <v>100</v>
      </c>
      <c r="O21" s="61" t="s">
        <v>100</v>
      </c>
      <c r="P21" s="61" t="s">
        <v>100</v>
      </c>
      <c r="Q21" s="61" t="s">
        <v>100</v>
      </c>
      <c r="R21" s="61" t="s">
        <v>100</v>
      </c>
      <c r="S21" s="61" t="s">
        <v>101</v>
      </c>
      <c r="T21" s="61">
        <v>0</v>
      </c>
      <c r="U21" s="61">
        <v>0</v>
      </c>
      <c r="V21" s="61" t="s">
        <v>100</v>
      </c>
      <c r="W21" s="61" t="s">
        <v>100</v>
      </c>
      <c r="X21" s="61" t="s">
        <v>100</v>
      </c>
      <c r="Y21" s="61" t="s">
        <v>100</v>
      </c>
      <c r="Z21" s="61" t="s">
        <v>100</v>
      </c>
      <c r="AA21" s="61" t="s">
        <v>100</v>
      </c>
      <c r="AB21" s="61" t="s">
        <v>100</v>
      </c>
      <c r="AC21" s="61" t="s">
        <v>100</v>
      </c>
      <c r="AD21" s="61" t="s">
        <v>100</v>
      </c>
      <c r="AE21" s="61" t="s">
        <v>100</v>
      </c>
      <c r="AF21" s="61" t="s">
        <v>100</v>
      </c>
      <c r="AG21" s="61" t="s">
        <v>100</v>
      </c>
      <c r="AH21" s="61" t="s">
        <v>100</v>
      </c>
    </row>
    <row r="22" spans="1:34" s="59" customFormat="1" ht="11.25" customHeight="1" x14ac:dyDescent="0.35">
      <c r="A22" s="60" t="s">
        <v>69</v>
      </c>
      <c r="B22" s="61"/>
      <c r="C22" s="61">
        <v>0</v>
      </c>
      <c r="D22" s="61"/>
      <c r="E22" s="61" t="s">
        <v>100</v>
      </c>
      <c r="F22" s="61">
        <v>1710</v>
      </c>
      <c r="G22" s="61">
        <v>2070</v>
      </c>
      <c r="H22" s="61">
        <v>2140</v>
      </c>
      <c r="I22" s="61">
        <v>2050</v>
      </c>
      <c r="J22" s="61">
        <v>2170</v>
      </c>
      <c r="K22" s="61">
        <v>814</v>
      </c>
      <c r="L22" s="61" t="s">
        <v>100</v>
      </c>
      <c r="M22" s="61">
        <v>1060</v>
      </c>
      <c r="N22" s="61">
        <v>977</v>
      </c>
      <c r="O22" s="61">
        <v>1050</v>
      </c>
      <c r="P22" s="61">
        <v>983</v>
      </c>
      <c r="Q22" s="61" t="s">
        <v>100</v>
      </c>
      <c r="R22" s="61">
        <v>887</v>
      </c>
      <c r="S22" s="61">
        <v>947</v>
      </c>
      <c r="T22" s="61">
        <v>768</v>
      </c>
      <c r="U22" s="61">
        <v>1560</v>
      </c>
      <c r="V22" s="61">
        <v>792.29300000000001</v>
      </c>
      <c r="W22" s="61">
        <v>1010</v>
      </c>
      <c r="X22" s="61">
        <v>848</v>
      </c>
      <c r="Y22" s="61">
        <v>759.21100000000001</v>
      </c>
      <c r="Z22" s="61">
        <v>835.61900000000003</v>
      </c>
      <c r="AA22" s="61">
        <v>960.47500000000002</v>
      </c>
      <c r="AB22" s="61">
        <v>985</v>
      </c>
      <c r="AC22" s="61">
        <v>875.65463</v>
      </c>
      <c r="AD22" s="61">
        <v>944</v>
      </c>
      <c r="AE22" s="61">
        <v>922</v>
      </c>
      <c r="AF22" s="61">
        <v>749</v>
      </c>
      <c r="AG22" s="61">
        <v>1930</v>
      </c>
      <c r="AH22" s="61">
        <v>1800</v>
      </c>
    </row>
    <row r="23" spans="1:34" s="59" customFormat="1" ht="11.25" customHeight="1" x14ac:dyDescent="0.35">
      <c r="A23" s="60" t="s">
        <v>14</v>
      </c>
      <c r="B23" s="61"/>
      <c r="C23" s="61">
        <v>16236</v>
      </c>
      <c r="D23" s="61"/>
      <c r="E23" s="61">
        <v>15382</v>
      </c>
      <c r="F23" s="61">
        <v>16900</v>
      </c>
      <c r="G23" s="61">
        <v>15500</v>
      </c>
      <c r="H23" s="61">
        <v>17400</v>
      </c>
      <c r="I23" s="61">
        <v>18300</v>
      </c>
      <c r="J23" s="61">
        <v>18300</v>
      </c>
      <c r="K23" s="61">
        <v>17900</v>
      </c>
      <c r="L23" s="61">
        <v>18400</v>
      </c>
      <c r="M23" s="61">
        <v>17200</v>
      </c>
      <c r="N23" s="61">
        <v>16900</v>
      </c>
      <c r="O23" s="61">
        <v>18700</v>
      </c>
      <c r="P23" s="61">
        <v>21400</v>
      </c>
      <c r="Q23" s="61">
        <v>21400</v>
      </c>
      <c r="R23" s="61">
        <v>21200</v>
      </c>
      <c r="S23" s="61">
        <v>20100</v>
      </c>
      <c r="T23" s="61">
        <v>15500</v>
      </c>
      <c r="U23" s="61">
        <v>13100</v>
      </c>
      <c r="V23" s="61">
        <v>12400</v>
      </c>
      <c r="W23" s="61">
        <v>12000</v>
      </c>
      <c r="X23" s="61">
        <v>12900</v>
      </c>
      <c r="Y23" s="61">
        <v>12300</v>
      </c>
      <c r="Z23" s="61">
        <v>14100</v>
      </c>
      <c r="AA23" s="61">
        <v>13500</v>
      </c>
      <c r="AB23" s="61">
        <v>12300</v>
      </c>
      <c r="AC23" s="61">
        <v>15300</v>
      </c>
      <c r="AD23" s="61">
        <v>13900</v>
      </c>
      <c r="AE23" s="61">
        <v>16200</v>
      </c>
      <c r="AF23" s="61">
        <v>16100</v>
      </c>
      <c r="AG23" s="61">
        <v>17100</v>
      </c>
      <c r="AH23" s="61">
        <v>15900</v>
      </c>
    </row>
    <row r="24" spans="1:34" s="59" customFormat="1" ht="11.25" customHeight="1" x14ac:dyDescent="0.35">
      <c r="A24" s="60" t="s">
        <v>15</v>
      </c>
      <c r="B24" s="61"/>
      <c r="C24" s="61">
        <v>837</v>
      </c>
      <c r="D24" s="61"/>
      <c r="E24" s="61">
        <v>1425</v>
      </c>
      <c r="F24" s="61">
        <v>1530</v>
      </c>
      <c r="G24" s="61">
        <v>1590</v>
      </c>
      <c r="H24" s="61">
        <v>1410</v>
      </c>
      <c r="I24" s="61">
        <v>1030</v>
      </c>
      <c r="J24" s="61">
        <v>1360</v>
      </c>
      <c r="K24" s="61" t="s">
        <v>100</v>
      </c>
      <c r="L24" s="61">
        <v>1300</v>
      </c>
      <c r="M24" s="61">
        <v>1440</v>
      </c>
      <c r="N24" s="61">
        <v>1390</v>
      </c>
      <c r="O24" s="61">
        <v>1350</v>
      </c>
      <c r="P24" s="61">
        <v>1680</v>
      </c>
      <c r="Q24" s="61">
        <v>1940</v>
      </c>
      <c r="R24" s="61">
        <v>1860</v>
      </c>
      <c r="S24" s="61">
        <v>1780</v>
      </c>
      <c r="T24" s="61">
        <v>1580</v>
      </c>
      <c r="U24" s="61">
        <v>1540</v>
      </c>
      <c r="V24" s="61">
        <v>1620</v>
      </c>
      <c r="W24" s="61">
        <v>1680</v>
      </c>
      <c r="X24" s="61">
        <v>1620</v>
      </c>
      <c r="Y24" s="61">
        <v>1620</v>
      </c>
      <c r="Z24" s="61">
        <v>1650</v>
      </c>
      <c r="AA24" s="61">
        <v>1550</v>
      </c>
      <c r="AB24" s="61">
        <v>1460</v>
      </c>
      <c r="AC24" s="61">
        <v>1820</v>
      </c>
      <c r="AD24" s="61">
        <v>1310</v>
      </c>
      <c r="AE24" s="61">
        <v>1700</v>
      </c>
      <c r="AF24" s="61">
        <v>1830</v>
      </c>
      <c r="AG24" s="61">
        <v>809</v>
      </c>
      <c r="AH24" s="61">
        <v>868</v>
      </c>
    </row>
    <row r="25" spans="1:34" s="59" customFormat="1" ht="11.25" customHeight="1" x14ac:dyDescent="0.35">
      <c r="A25" s="60" t="s">
        <v>16</v>
      </c>
      <c r="B25" s="61"/>
      <c r="C25" s="61">
        <v>36203</v>
      </c>
      <c r="D25" s="61"/>
      <c r="E25" s="61">
        <v>26722</v>
      </c>
      <c r="F25" s="61">
        <v>27900</v>
      </c>
      <c r="G25" s="61">
        <v>29200</v>
      </c>
      <c r="H25" s="61">
        <v>30300</v>
      </c>
      <c r="I25" s="61">
        <v>33900</v>
      </c>
      <c r="J25" s="61">
        <v>34700</v>
      </c>
      <c r="K25" s="61">
        <v>32700</v>
      </c>
      <c r="L25" s="61">
        <v>34400</v>
      </c>
      <c r="M25" s="61">
        <v>35100</v>
      </c>
      <c r="N25" s="61">
        <v>32900</v>
      </c>
      <c r="O25" s="61">
        <v>27600</v>
      </c>
      <c r="P25" s="61">
        <v>27900</v>
      </c>
      <c r="Q25" s="61">
        <v>27900</v>
      </c>
      <c r="R25" s="61">
        <v>25300</v>
      </c>
      <c r="S25" s="61">
        <v>19800</v>
      </c>
      <c r="T25" s="61">
        <v>18100</v>
      </c>
      <c r="U25" s="61">
        <v>15700</v>
      </c>
      <c r="V25" s="61">
        <v>16300</v>
      </c>
      <c r="W25" s="61">
        <v>15300</v>
      </c>
      <c r="X25" s="61">
        <v>16900</v>
      </c>
      <c r="Y25" s="61">
        <v>25800</v>
      </c>
      <c r="Z25" s="61">
        <v>25500</v>
      </c>
      <c r="AA25" s="61">
        <v>27200</v>
      </c>
      <c r="AB25" s="61">
        <v>27400</v>
      </c>
      <c r="AC25" s="61">
        <v>38400</v>
      </c>
      <c r="AD25" s="61">
        <v>35900</v>
      </c>
      <c r="AE25" s="61">
        <v>35600</v>
      </c>
      <c r="AF25" s="61">
        <v>31200</v>
      </c>
      <c r="AG25" s="61">
        <v>34600</v>
      </c>
      <c r="AH25" s="61">
        <v>36400</v>
      </c>
    </row>
    <row r="26" spans="1:34" s="59" customFormat="1" ht="11.25" customHeight="1" x14ac:dyDescent="0.35">
      <c r="A26" s="60" t="s">
        <v>70</v>
      </c>
      <c r="B26" s="61"/>
      <c r="C26" s="61">
        <v>6806</v>
      </c>
      <c r="D26" s="61"/>
      <c r="E26" s="61">
        <v>7209</v>
      </c>
      <c r="F26" s="61">
        <v>7670</v>
      </c>
      <c r="G26" s="61">
        <v>7500</v>
      </c>
      <c r="H26" s="61">
        <v>8210</v>
      </c>
      <c r="I26" s="61">
        <v>7350</v>
      </c>
      <c r="J26" s="61">
        <v>7180</v>
      </c>
      <c r="K26" s="61">
        <v>7050</v>
      </c>
      <c r="L26" s="61">
        <v>6400</v>
      </c>
      <c r="M26" s="61">
        <v>3980</v>
      </c>
      <c r="N26" s="61">
        <v>4550</v>
      </c>
      <c r="O26" s="61">
        <v>3830</v>
      </c>
      <c r="P26" s="61">
        <v>4300</v>
      </c>
      <c r="Q26" s="61" t="s">
        <v>100</v>
      </c>
      <c r="R26" s="61">
        <v>4860</v>
      </c>
      <c r="S26" s="61">
        <v>3780</v>
      </c>
      <c r="T26" s="61">
        <v>2870</v>
      </c>
      <c r="U26" s="61">
        <v>2720</v>
      </c>
      <c r="V26" s="61">
        <v>2590</v>
      </c>
      <c r="W26" s="61">
        <v>3010</v>
      </c>
      <c r="X26" s="61">
        <v>2570</v>
      </c>
      <c r="Y26" s="61">
        <v>4700</v>
      </c>
      <c r="Z26" s="61">
        <v>4910</v>
      </c>
      <c r="AA26" s="61">
        <v>1700</v>
      </c>
      <c r="AB26" s="61">
        <v>2000</v>
      </c>
      <c r="AC26" s="61">
        <v>2070</v>
      </c>
      <c r="AD26" s="61">
        <v>1860</v>
      </c>
      <c r="AE26" s="61">
        <v>3330</v>
      </c>
      <c r="AF26" s="61">
        <v>3490</v>
      </c>
      <c r="AG26" s="61">
        <v>3820</v>
      </c>
      <c r="AH26" s="61">
        <v>2220</v>
      </c>
    </row>
    <row r="27" spans="1:34" s="59" customFormat="1" ht="11.25" customHeight="1" x14ac:dyDescent="0.35">
      <c r="A27" s="60" t="s">
        <v>17</v>
      </c>
      <c r="B27" s="61"/>
      <c r="C27" s="61">
        <v>44698</v>
      </c>
      <c r="D27" s="61"/>
      <c r="E27" s="61">
        <v>49921</v>
      </c>
      <c r="F27" s="61">
        <v>64400</v>
      </c>
      <c r="G27" s="61">
        <v>63000</v>
      </c>
      <c r="H27" s="61">
        <v>63300</v>
      </c>
      <c r="I27" s="61">
        <v>64700</v>
      </c>
      <c r="J27" s="61">
        <v>64400</v>
      </c>
      <c r="K27" s="61">
        <v>67000</v>
      </c>
      <c r="L27" s="61">
        <v>70200</v>
      </c>
      <c r="M27" s="61">
        <v>76500</v>
      </c>
      <c r="N27" s="61">
        <v>68600</v>
      </c>
      <c r="O27" s="61">
        <v>67200</v>
      </c>
      <c r="P27" s="61">
        <v>64200</v>
      </c>
      <c r="Q27" s="61">
        <v>93300</v>
      </c>
      <c r="R27" s="61">
        <v>77200</v>
      </c>
      <c r="S27" s="61">
        <v>76000</v>
      </c>
      <c r="T27" s="61">
        <v>69500</v>
      </c>
      <c r="U27" s="61">
        <v>61800</v>
      </c>
      <c r="V27" s="61">
        <v>65400</v>
      </c>
      <c r="W27" s="61">
        <v>60000</v>
      </c>
      <c r="X27" s="61">
        <v>59800</v>
      </c>
      <c r="Y27" s="61">
        <v>63100</v>
      </c>
      <c r="Z27" s="61">
        <v>63000</v>
      </c>
      <c r="AA27" s="61">
        <v>64200</v>
      </c>
      <c r="AB27" s="61">
        <v>63200</v>
      </c>
      <c r="AC27" s="61">
        <v>66300</v>
      </c>
      <c r="AD27" s="61">
        <v>62400</v>
      </c>
      <c r="AE27" s="61">
        <v>65700</v>
      </c>
      <c r="AF27" s="61">
        <v>70500</v>
      </c>
      <c r="AG27" s="61">
        <v>1790</v>
      </c>
      <c r="AH27" s="61">
        <v>2190</v>
      </c>
    </row>
    <row r="28" spans="1:34" s="59" customFormat="1" ht="11.25" customHeight="1" x14ac:dyDescent="0.35">
      <c r="A28" s="60" t="s">
        <v>39</v>
      </c>
      <c r="B28" s="61"/>
      <c r="C28" s="61">
        <v>1632</v>
      </c>
      <c r="D28" s="61"/>
      <c r="E28" s="61" t="s">
        <v>100</v>
      </c>
      <c r="F28" s="61" t="s">
        <v>100</v>
      </c>
      <c r="G28" s="61" t="s">
        <v>100</v>
      </c>
      <c r="H28" s="61" t="s">
        <v>100</v>
      </c>
      <c r="I28" s="61">
        <v>5180</v>
      </c>
      <c r="J28" s="61">
        <v>789</v>
      </c>
      <c r="K28" s="61" t="s">
        <v>100</v>
      </c>
      <c r="L28" s="61">
        <v>2530</v>
      </c>
      <c r="M28" s="61">
        <v>2140</v>
      </c>
      <c r="N28" s="61">
        <v>2620</v>
      </c>
      <c r="O28" s="61">
        <v>2770</v>
      </c>
      <c r="P28" s="61">
        <v>2760</v>
      </c>
      <c r="Q28" s="61">
        <v>3500</v>
      </c>
      <c r="R28" s="61">
        <v>3050</v>
      </c>
      <c r="S28" s="61">
        <v>3010</v>
      </c>
      <c r="T28" s="61">
        <v>3920</v>
      </c>
      <c r="U28" s="61">
        <v>3080</v>
      </c>
      <c r="V28" s="61">
        <v>2710</v>
      </c>
      <c r="W28" s="61">
        <v>2700</v>
      </c>
      <c r="X28" s="61">
        <v>2120</v>
      </c>
      <c r="Y28" s="61">
        <v>1910</v>
      </c>
      <c r="Z28" s="61">
        <v>2130</v>
      </c>
      <c r="AA28" s="61">
        <v>1880</v>
      </c>
      <c r="AB28" s="61">
        <v>2110</v>
      </c>
      <c r="AC28" s="61" t="s">
        <v>100</v>
      </c>
      <c r="AD28" s="61" t="s">
        <v>100</v>
      </c>
      <c r="AE28" s="61" t="s">
        <v>100</v>
      </c>
      <c r="AF28" s="61" t="s">
        <v>100</v>
      </c>
      <c r="AG28" s="61">
        <v>75700</v>
      </c>
      <c r="AH28" s="61">
        <v>77100</v>
      </c>
    </row>
    <row r="29" spans="1:34" s="59" customFormat="1" ht="11.25" customHeight="1" x14ac:dyDescent="0.35">
      <c r="A29" s="60" t="s">
        <v>18</v>
      </c>
      <c r="B29" s="61"/>
      <c r="C29" s="61">
        <v>1045</v>
      </c>
      <c r="D29" s="61"/>
      <c r="E29" s="61">
        <v>1816</v>
      </c>
      <c r="F29" s="61">
        <v>1410</v>
      </c>
      <c r="G29" s="61">
        <v>1960</v>
      </c>
      <c r="H29" s="61">
        <v>1540</v>
      </c>
      <c r="I29" s="61">
        <v>2020</v>
      </c>
      <c r="J29" s="61">
        <v>3370</v>
      </c>
      <c r="K29" s="61">
        <v>2710</v>
      </c>
      <c r="L29" s="61">
        <v>2300</v>
      </c>
      <c r="M29" s="61">
        <v>1760</v>
      </c>
      <c r="N29" s="61">
        <v>1400</v>
      </c>
      <c r="O29" s="61">
        <v>2430</v>
      </c>
      <c r="P29" s="61">
        <v>2960</v>
      </c>
      <c r="Q29" s="61">
        <v>2550</v>
      </c>
      <c r="R29" s="61">
        <v>2490</v>
      </c>
      <c r="S29" s="61">
        <v>453</v>
      </c>
      <c r="T29" s="61">
        <v>436</v>
      </c>
      <c r="U29" s="61">
        <v>1570</v>
      </c>
      <c r="V29" s="61">
        <v>1610</v>
      </c>
      <c r="W29" s="61">
        <v>1480</v>
      </c>
      <c r="X29" s="61">
        <v>1610</v>
      </c>
      <c r="Y29" s="61">
        <v>1800</v>
      </c>
      <c r="Z29" s="61">
        <v>2100</v>
      </c>
      <c r="AA29" s="61">
        <v>2030</v>
      </c>
      <c r="AB29" s="61">
        <v>2000</v>
      </c>
      <c r="AC29" s="61">
        <v>2000</v>
      </c>
      <c r="AD29" s="61">
        <v>1830</v>
      </c>
      <c r="AE29" s="61">
        <v>1950</v>
      </c>
      <c r="AF29" s="61">
        <v>2370</v>
      </c>
      <c r="AG29" s="61">
        <v>2420</v>
      </c>
      <c r="AH29" s="61">
        <v>2370</v>
      </c>
    </row>
    <row r="30" spans="1:34" s="59" customFormat="1" ht="11.25" customHeight="1" x14ac:dyDescent="0.35">
      <c r="A30" s="60" t="s">
        <v>71</v>
      </c>
      <c r="B30" s="61"/>
      <c r="C30" s="61">
        <v>3827</v>
      </c>
      <c r="D30" s="61"/>
      <c r="E30" s="61" t="s">
        <v>100</v>
      </c>
      <c r="F30" s="61" t="s">
        <v>100</v>
      </c>
      <c r="G30" s="61" t="s">
        <v>100</v>
      </c>
      <c r="H30" s="61">
        <v>6250</v>
      </c>
      <c r="I30" s="61" t="s">
        <v>100</v>
      </c>
      <c r="J30" s="61" t="s">
        <v>100</v>
      </c>
      <c r="K30" s="61">
        <v>6070</v>
      </c>
      <c r="L30" s="61" t="s">
        <v>100</v>
      </c>
      <c r="M30" s="61" t="s">
        <v>100</v>
      </c>
      <c r="N30" s="61" t="s">
        <v>100</v>
      </c>
      <c r="O30" s="61" t="s">
        <v>100</v>
      </c>
      <c r="P30" s="61" t="s">
        <v>100</v>
      </c>
      <c r="Q30" s="61" t="s">
        <v>100</v>
      </c>
      <c r="R30" s="61">
        <v>8480</v>
      </c>
      <c r="S30" s="61">
        <v>7570</v>
      </c>
      <c r="T30" s="61">
        <v>6310</v>
      </c>
      <c r="U30" s="61">
        <v>4110</v>
      </c>
      <c r="V30" s="61">
        <v>4210</v>
      </c>
      <c r="W30" s="61">
        <v>3890</v>
      </c>
      <c r="X30" s="61">
        <v>3010</v>
      </c>
      <c r="Y30" s="61">
        <v>3190</v>
      </c>
      <c r="Z30" s="61">
        <v>2820</v>
      </c>
      <c r="AA30" s="61">
        <v>2780</v>
      </c>
      <c r="AB30" s="61">
        <v>2820</v>
      </c>
      <c r="AC30" s="61">
        <v>3890</v>
      </c>
      <c r="AD30" s="61">
        <v>3730</v>
      </c>
      <c r="AE30" s="61">
        <v>3640</v>
      </c>
      <c r="AF30" s="61">
        <v>3340</v>
      </c>
      <c r="AG30" s="61">
        <v>6120</v>
      </c>
      <c r="AH30" s="61">
        <v>4700</v>
      </c>
    </row>
    <row r="31" spans="1:34" s="59" customFormat="1" ht="11.25" customHeight="1" x14ac:dyDescent="0.35">
      <c r="A31" s="60" t="s">
        <v>72</v>
      </c>
      <c r="B31" s="61"/>
      <c r="C31" s="61">
        <v>0</v>
      </c>
      <c r="D31" s="61"/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1" t="s">
        <v>100</v>
      </c>
      <c r="L31" s="61" t="s">
        <v>100</v>
      </c>
      <c r="M31" s="61" t="s">
        <v>100</v>
      </c>
      <c r="N31" s="61" t="s">
        <v>100</v>
      </c>
      <c r="O31" s="61" t="s">
        <v>100</v>
      </c>
      <c r="P31" s="61">
        <v>0</v>
      </c>
      <c r="Q31" s="61">
        <v>0</v>
      </c>
      <c r="R31" s="61">
        <v>0</v>
      </c>
      <c r="S31" s="61" t="s">
        <v>101</v>
      </c>
      <c r="T31" s="61">
        <v>0</v>
      </c>
      <c r="U31" s="61">
        <v>0</v>
      </c>
      <c r="V31" s="61" t="s">
        <v>101</v>
      </c>
      <c r="W31" s="61">
        <v>0</v>
      </c>
      <c r="X31" s="61" t="s">
        <v>101</v>
      </c>
      <c r="Y31" s="61" t="s">
        <v>101</v>
      </c>
      <c r="Z31" s="61">
        <v>0</v>
      </c>
      <c r="AA31" s="61">
        <v>0</v>
      </c>
      <c r="AB31" s="61">
        <v>0</v>
      </c>
      <c r="AC31" s="61">
        <v>0</v>
      </c>
      <c r="AD31" s="61" t="s">
        <v>101</v>
      </c>
      <c r="AE31" s="61">
        <v>0</v>
      </c>
      <c r="AF31" s="61">
        <v>0</v>
      </c>
      <c r="AG31" s="61">
        <v>0</v>
      </c>
      <c r="AH31" s="61">
        <v>0</v>
      </c>
    </row>
    <row r="32" spans="1:34" s="59" customFormat="1" ht="11.25" customHeight="1" x14ac:dyDescent="0.35">
      <c r="A32" s="60" t="s">
        <v>19</v>
      </c>
      <c r="B32" s="61"/>
      <c r="C32" s="61">
        <v>4861</v>
      </c>
      <c r="D32" s="61"/>
      <c r="E32" s="61">
        <v>6763</v>
      </c>
      <c r="F32" s="61">
        <v>6890</v>
      </c>
      <c r="G32" s="61">
        <v>6590</v>
      </c>
      <c r="H32" s="61">
        <v>6370</v>
      </c>
      <c r="I32" s="61">
        <v>6900</v>
      </c>
      <c r="J32" s="61">
        <v>7490</v>
      </c>
      <c r="K32" s="61">
        <v>7090</v>
      </c>
      <c r="L32" s="61">
        <v>6590</v>
      </c>
      <c r="M32" s="61">
        <v>6360</v>
      </c>
      <c r="N32" s="61">
        <v>7220</v>
      </c>
      <c r="O32" s="61">
        <v>6960</v>
      </c>
      <c r="P32" s="61">
        <v>6900</v>
      </c>
      <c r="Q32" s="61">
        <v>6950</v>
      </c>
      <c r="R32" s="61">
        <v>7390</v>
      </c>
      <c r="S32" s="61">
        <v>7670</v>
      </c>
      <c r="T32" s="61">
        <v>7910</v>
      </c>
      <c r="U32" s="61">
        <v>6130</v>
      </c>
      <c r="V32" s="61">
        <v>6680</v>
      </c>
      <c r="W32" s="61">
        <v>7330</v>
      </c>
      <c r="X32" s="61">
        <v>7880</v>
      </c>
      <c r="Y32" s="61">
        <v>6480</v>
      </c>
      <c r="Z32" s="61">
        <v>7360</v>
      </c>
      <c r="AA32" s="61">
        <v>7550</v>
      </c>
      <c r="AB32" s="61">
        <v>7570</v>
      </c>
      <c r="AC32" s="61" t="s">
        <v>100</v>
      </c>
      <c r="AD32" s="61" t="s">
        <v>100</v>
      </c>
      <c r="AE32" s="61" t="s">
        <v>100</v>
      </c>
      <c r="AF32" s="61" t="s">
        <v>100</v>
      </c>
      <c r="AG32" s="61">
        <v>7800</v>
      </c>
      <c r="AH32" s="61" t="s">
        <v>100</v>
      </c>
    </row>
    <row r="33" spans="1:34" s="59" customFormat="1" x14ac:dyDescent="0.35">
      <c r="A33" s="60" t="s">
        <v>73</v>
      </c>
      <c r="B33" s="61"/>
      <c r="C33" s="61">
        <v>0</v>
      </c>
      <c r="D33" s="61"/>
      <c r="E33" s="61" t="s">
        <v>100</v>
      </c>
      <c r="F33" s="61" t="s">
        <v>100</v>
      </c>
      <c r="G33" s="61" t="s">
        <v>100</v>
      </c>
      <c r="H33" s="61" t="s">
        <v>100</v>
      </c>
      <c r="I33" s="61" t="s">
        <v>100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 t="s">
        <v>101</v>
      </c>
      <c r="T33" s="61">
        <v>0</v>
      </c>
      <c r="U33" s="61">
        <v>0</v>
      </c>
      <c r="V33" s="61" t="s">
        <v>100</v>
      </c>
      <c r="W33" s="61" t="s">
        <v>100</v>
      </c>
      <c r="X33" s="61">
        <v>84</v>
      </c>
      <c r="Y33" s="61">
        <v>64.962999999999994</v>
      </c>
      <c r="Z33" s="61">
        <v>48.475000000000001</v>
      </c>
      <c r="AA33" s="61">
        <v>34.273000000000003</v>
      </c>
      <c r="AB33" s="61">
        <v>0</v>
      </c>
      <c r="AC33" s="61">
        <v>0</v>
      </c>
      <c r="AD33" s="61" t="s">
        <v>101</v>
      </c>
      <c r="AE33" s="61">
        <v>0</v>
      </c>
      <c r="AF33" s="61">
        <v>0</v>
      </c>
      <c r="AG33" s="61">
        <v>0</v>
      </c>
      <c r="AH33" s="61">
        <v>0</v>
      </c>
    </row>
    <row r="34" spans="1:34" s="59" customFormat="1" x14ac:dyDescent="0.35">
      <c r="A34" s="60" t="s">
        <v>74</v>
      </c>
      <c r="B34" s="61"/>
      <c r="C34" s="61">
        <v>460</v>
      </c>
      <c r="D34" s="61"/>
      <c r="E34" s="61" t="s">
        <v>100</v>
      </c>
      <c r="F34" s="61" t="s">
        <v>100</v>
      </c>
      <c r="G34" s="61" t="s">
        <v>100</v>
      </c>
      <c r="H34" s="61" t="s">
        <v>100</v>
      </c>
      <c r="I34" s="61" t="s">
        <v>100</v>
      </c>
      <c r="J34" s="61" t="s">
        <v>100</v>
      </c>
      <c r="K34" s="61" t="s">
        <v>100</v>
      </c>
      <c r="L34" s="61">
        <v>569</v>
      </c>
      <c r="M34" s="61">
        <v>401</v>
      </c>
      <c r="N34" s="61" t="s">
        <v>100</v>
      </c>
      <c r="O34" s="61" t="s">
        <v>100</v>
      </c>
      <c r="P34" s="61">
        <v>0</v>
      </c>
      <c r="Q34" s="61" t="s">
        <v>100</v>
      </c>
      <c r="R34" s="61" t="s">
        <v>100</v>
      </c>
      <c r="S34" s="61" t="s">
        <v>101</v>
      </c>
      <c r="T34" s="61">
        <v>0</v>
      </c>
      <c r="U34" s="61">
        <v>0</v>
      </c>
      <c r="V34" s="61" t="s">
        <v>100</v>
      </c>
      <c r="W34" s="61">
        <v>141.31899999999999</v>
      </c>
      <c r="X34" s="61">
        <v>233</v>
      </c>
      <c r="Y34" s="61">
        <v>315.14800000000002</v>
      </c>
      <c r="Z34" s="61">
        <v>351.95299999999997</v>
      </c>
      <c r="AA34" s="61">
        <v>484.61399999999998</v>
      </c>
      <c r="AB34" s="61">
        <v>534</v>
      </c>
      <c r="AC34" s="61">
        <v>465.75046000000003</v>
      </c>
      <c r="AD34" s="61">
        <v>472</v>
      </c>
      <c r="AE34" s="61">
        <v>503</v>
      </c>
      <c r="AF34" s="61">
        <v>407</v>
      </c>
      <c r="AG34" s="61">
        <v>507</v>
      </c>
      <c r="AH34" s="61" t="s">
        <v>100</v>
      </c>
    </row>
    <row r="35" spans="1:34" s="59" customFormat="1" x14ac:dyDescent="0.35">
      <c r="A35" s="60" t="s">
        <v>20</v>
      </c>
      <c r="B35" s="61"/>
      <c r="C35" s="61">
        <v>1287</v>
      </c>
      <c r="D35" s="61"/>
      <c r="E35" s="61">
        <v>1238</v>
      </c>
      <c r="F35" s="61">
        <v>1880</v>
      </c>
      <c r="G35" s="61">
        <v>1640</v>
      </c>
      <c r="H35" s="61">
        <v>1350</v>
      </c>
      <c r="I35" s="61">
        <v>1230</v>
      </c>
      <c r="J35" s="61">
        <v>2200</v>
      </c>
      <c r="K35" s="61">
        <v>2000</v>
      </c>
      <c r="L35" s="61">
        <v>2200</v>
      </c>
      <c r="M35" s="61">
        <v>2240</v>
      </c>
      <c r="N35" s="61">
        <v>2340</v>
      </c>
      <c r="O35" s="61">
        <v>2310</v>
      </c>
      <c r="P35" s="61">
        <v>2120</v>
      </c>
      <c r="Q35" s="61">
        <v>2250</v>
      </c>
      <c r="R35" s="61">
        <v>1960</v>
      </c>
      <c r="S35" s="61">
        <v>2880</v>
      </c>
      <c r="T35" s="61">
        <v>3750</v>
      </c>
      <c r="U35" s="61">
        <v>3690</v>
      </c>
      <c r="V35" s="61">
        <v>2780</v>
      </c>
      <c r="W35" s="61">
        <v>3510</v>
      </c>
      <c r="X35" s="61">
        <v>2770</v>
      </c>
      <c r="Y35" s="61">
        <v>2440</v>
      </c>
      <c r="Z35" s="61">
        <v>2120</v>
      </c>
      <c r="AA35" s="61">
        <v>2450</v>
      </c>
      <c r="AB35" s="61">
        <v>2330</v>
      </c>
      <c r="AC35" s="61">
        <v>2050</v>
      </c>
      <c r="AD35" s="61">
        <v>1780</v>
      </c>
      <c r="AE35" s="61">
        <v>1890</v>
      </c>
      <c r="AF35" s="61">
        <v>1910</v>
      </c>
      <c r="AG35" s="61">
        <v>1760</v>
      </c>
      <c r="AH35" s="61">
        <v>1930</v>
      </c>
    </row>
    <row r="36" spans="1:34" s="59" customFormat="1" x14ac:dyDescent="0.35">
      <c r="A36" s="60" t="s">
        <v>21</v>
      </c>
      <c r="B36" s="61"/>
      <c r="C36" s="61">
        <v>0</v>
      </c>
      <c r="D36" s="61"/>
      <c r="E36" s="61" t="s">
        <v>100</v>
      </c>
      <c r="F36" s="61" t="s">
        <v>100</v>
      </c>
      <c r="G36" s="61" t="s">
        <v>100</v>
      </c>
      <c r="H36" s="61">
        <v>2170</v>
      </c>
      <c r="I36" s="61">
        <v>3890</v>
      </c>
      <c r="J36" s="61">
        <v>5050</v>
      </c>
      <c r="K36" s="61">
        <v>4690</v>
      </c>
      <c r="L36" s="61">
        <v>4800</v>
      </c>
      <c r="M36" s="61">
        <v>5250</v>
      </c>
      <c r="N36" s="61">
        <v>3760</v>
      </c>
      <c r="O36" s="61">
        <v>3800</v>
      </c>
      <c r="P36" s="61">
        <v>4330</v>
      </c>
      <c r="Q36" s="61">
        <v>4710</v>
      </c>
      <c r="R36" s="61">
        <v>5220</v>
      </c>
      <c r="S36" s="61">
        <v>3880</v>
      </c>
      <c r="T36" s="61">
        <v>3520</v>
      </c>
      <c r="U36" s="61">
        <v>2890</v>
      </c>
      <c r="V36" s="61">
        <v>2250</v>
      </c>
      <c r="W36" s="61">
        <v>2460</v>
      </c>
      <c r="X36" s="61">
        <v>2400</v>
      </c>
      <c r="Y36" s="61">
        <v>3640</v>
      </c>
      <c r="Z36" s="61">
        <v>3920</v>
      </c>
      <c r="AA36" s="61">
        <v>3470</v>
      </c>
      <c r="AB36" s="61">
        <v>3850</v>
      </c>
      <c r="AC36" s="61">
        <v>4360</v>
      </c>
      <c r="AD36" s="61">
        <v>5140</v>
      </c>
      <c r="AE36" s="61">
        <v>5580</v>
      </c>
      <c r="AF36" s="61">
        <v>5120</v>
      </c>
      <c r="AG36" s="61">
        <v>4180</v>
      </c>
      <c r="AH36" s="61">
        <v>4380</v>
      </c>
    </row>
    <row r="37" spans="1:34" s="59" customFormat="1" x14ac:dyDescent="0.35">
      <c r="A37" s="60" t="s">
        <v>22</v>
      </c>
      <c r="B37" s="61"/>
      <c r="C37" s="61">
        <v>24565</v>
      </c>
      <c r="D37" s="61"/>
      <c r="E37" s="61">
        <v>27784</v>
      </c>
      <c r="F37" s="61">
        <v>27400</v>
      </c>
      <c r="G37" s="61">
        <v>27000</v>
      </c>
      <c r="H37" s="61">
        <v>27600</v>
      </c>
      <c r="I37" s="61">
        <v>27900</v>
      </c>
      <c r="J37" s="61">
        <v>29500</v>
      </c>
      <c r="K37" s="61">
        <v>27400</v>
      </c>
      <c r="L37" s="61">
        <v>29500</v>
      </c>
      <c r="M37" s="61">
        <v>30000</v>
      </c>
      <c r="N37" s="61">
        <v>29100</v>
      </c>
      <c r="O37" s="61">
        <v>30100</v>
      </c>
      <c r="P37" s="61">
        <v>30500</v>
      </c>
      <c r="Q37" s="61">
        <v>31900</v>
      </c>
      <c r="R37" s="61">
        <v>29200</v>
      </c>
      <c r="S37" s="61">
        <v>27500</v>
      </c>
      <c r="T37" s="61">
        <v>24400</v>
      </c>
      <c r="U37" s="61">
        <v>19400</v>
      </c>
      <c r="V37" s="61">
        <v>19900</v>
      </c>
      <c r="W37" s="61">
        <v>19600</v>
      </c>
      <c r="X37" s="61">
        <v>19800</v>
      </c>
      <c r="Y37" s="61">
        <v>22800</v>
      </c>
      <c r="Z37" s="61">
        <v>23600</v>
      </c>
      <c r="AA37" s="61">
        <v>25400</v>
      </c>
      <c r="AB37" s="61">
        <v>24100</v>
      </c>
      <c r="AC37" s="61">
        <v>22700</v>
      </c>
      <c r="AD37" s="61">
        <v>24300</v>
      </c>
      <c r="AE37" s="61">
        <v>23600</v>
      </c>
      <c r="AF37" s="61">
        <v>22000</v>
      </c>
      <c r="AG37" s="61">
        <v>25000</v>
      </c>
      <c r="AH37" s="61">
        <v>25100</v>
      </c>
    </row>
    <row r="38" spans="1:34" s="59" customFormat="1" x14ac:dyDescent="0.35">
      <c r="A38" s="60" t="s">
        <v>23</v>
      </c>
      <c r="B38" s="61"/>
      <c r="C38" s="61">
        <v>44165</v>
      </c>
      <c r="D38" s="61"/>
      <c r="E38" s="61">
        <v>47705</v>
      </c>
      <c r="F38" s="61">
        <v>41700</v>
      </c>
      <c r="G38" s="61">
        <v>46000</v>
      </c>
      <c r="H38" s="61">
        <v>48200</v>
      </c>
      <c r="I38" s="61">
        <v>57900</v>
      </c>
      <c r="J38" s="61">
        <v>61500</v>
      </c>
      <c r="K38" s="61">
        <v>63600</v>
      </c>
      <c r="L38" s="61">
        <v>64000</v>
      </c>
      <c r="M38" s="61">
        <v>66500</v>
      </c>
      <c r="N38" s="61">
        <v>61700</v>
      </c>
      <c r="O38" s="61">
        <v>61500</v>
      </c>
      <c r="P38" s="61">
        <v>69400</v>
      </c>
      <c r="Q38" s="61">
        <v>65800</v>
      </c>
      <c r="R38" s="61">
        <v>61800</v>
      </c>
      <c r="S38" s="61">
        <v>63200</v>
      </c>
      <c r="T38" s="61">
        <v>50400</v>
      </c>
      <c r="U38" s="61">
        <v>40400</v>
      </c>
      <c r="V38" s="61">
        <v>44200</v>
      </c>
      <c r="W38" s="61">
        <v>47300</v>
      </c>
      <c r="X38" s="61">
        <v>52600</v>
      </c>
      <c r="Y38" s="61">
        <v>50000</v>
      </c>
      <c r="Z38" s="61">
        <v>54600</v>
      </c>
      <c r="AA38" s="61">
        <v>58500</v>
      </c>
      <c r="AB38" s="61">
        <v>57400</v>
      </c>
      <c r="AC38" s="61">
        <v>58000</v>
      </c>
      <c r="AD38" s="61">
        <v>65600</v>
      </c>
      <c r="AE38" s="61">
        <v>67300</v>
      </c>
      <c r="AF38" s="61">
        <v>65400</v>
      </c>
      <c r="AG38" s="61">
        <v>72100</v>
      </c>
      <c r="AH38" s="61">
        <v>74800</v>
      </c>
    </row>
    <row r="39" spans="1:34" s="59" customFormat="1" x14ac:dyDescent="0.35">
      <c r="A39" s="60" t="s">
        <v>24</v>
      </c>
      <c r="B39" s="61"/>
      <c r="C39" s="61">
        <v>23835</v>
      </c>
      <c r="D39" s="61"/>
      <c r="E39" s="61">
        <v>23386</v>
      </c>
      <c r="F39" s="61">
        <v>22600</v>
      </c>
      <c r="G39" s="61">
        <v>21800</v>
      </c>
      <c r="H39" s="61">
        <v>21000</v>
      </c>
      <c r="I39" s="61">
        <v>24300</v>
      </c>
      <c r="J39" s="61">
        <v>27500</v>
      </c>
      <c r="K39" s="61">
        <v>28000</v>
      </c>
      <c r="L39" s="61">
        <v>31200</v>
      </c>
      <c r="M39" s="61">
        <v>32900</v>
      </c>
      <c r="N39" s="61">
        <v>35500</v>
      </c>
      <c r="O39" s="61">
        <v>33300</v>
      </c>
      <c r="P39" s="61">
        <v>33500</v>
      </c>
      <c r="Q39" s="61">
        <v>38500</v>
      </c>
      <c r="R39" s="61">
        <v>38000</v>
      </c>
      <c r="S39" s="61">
        <v>39600</v>
      </c>
      <c r="T39" s="61">
        <v>40600</v>
      </c>
      <c r="U39" s="61">
        <v>31300</v>
      </c>
      <c r="V39" s="61">
        <v>33900</v>
      </c>
      <c r="W39" s="61">
        <v>33700</v>
      </c>
      <c r="X39" s="61">
        <v>32900</v>
      </c>
      <c r="Y39" s="61">
        <v>33300</v>
      </c>
      <c r="Z39" s="61">
        <v>32100</v>
      </c>
      <c r="AA39" s="61">
        <v>31300</v>
      </c>
      <c r="AB39" s="61">
        <v>30800</v>
      </c>
      <c r="AC39" s="61">
        <v>30300</v>
      </c>
      <c r="AD39" s="61">
        <v>30700</v>
      </c>
      <c r="AE39" s="61">
        <v>31900</v>
      </c>
      <c r="AF39" s="61">
        <v>30400</v>
      </c>
      <c r="AG39" s="61">
        <v>31500</v>
      </c>
      <c r="AH39" s="61">
        <v>33900</v>
      </c>
    </row>
    <row r="40" spans="1:34" s="59" customFormat="1" x14ac:dyDescent="0.35">
      <c r="A40" s="60" t="s">
        <v>25</v>
      </c>
      <c r="B40" s="61"/>
      <c r="C40" s="61">
        <v>1382</v>
      </c>
      <c r="D40" s="61"/>
      <c r="E40" s="61" t="s">
        <v>100</v>
      </c>
      <c r="F40" s="61" t="s">
        <v>100</v>
      </c>
      <c r="G40" s="61" t="s">
        <v>100</v>
      </c>
      <c r="H40" s="61" t="s">
        <v>100</v>
      </c>
      <c r="I40" s="61" t="s">
        <v>100</v>
      </c>
      <c r="J40" s="61" t="s">
        <v>100</v>
      </c>
      <c r="K40" s="61" t="s">
        <v>100</v>
      </c>
      <c r="L40" s="61" t="s">
        <v>100</v>
      </c>
      <c r="M40" s="61">
        <v>1330</v>
      </c>
      <c r="N40" s="61" t="s">
        <v>100</v>
      </c>
      <c r="O40" s="61" t="s">
        <v>100</v>
      </c>
      <c r="P40" s="61" t="s">
        <v>100</v>
      </c>
      <c r="Q40" s="61" t="s">
        <v>100</v>
      </c>
      <c r="R40" s="61">
        <v>1240</v>
      </c>
      <c r="S40" s="61" t="s">
        <v>101</v>
      </c>
      <c r="T40" s="61">
        <v>0</v>
      </c>
      <c r="U40" s="61">
        <v>0</v>
      </c>
      <c r="V40" s="61" t="s">
        <v>100</v>
      </c>
      <c r="W40" s="61" t="s">
        <v>100</v>
      </c>
      <c r="X40" s="61">
        <v>1250</v>
      </c>
      <c r="Y40" s="61">
        <v>1260</v>
      </c>
      <c r="Z40" s="61">
        <v>1390</v>
      </c>
      <c r="AA40" s="61" t="s">
        <v>100</v>
      </c>
      <c r="AB40" s="61">
        <v>1720</v>
      </c>
      <c r="AC40" s="61">
        <v>1080</v>
      </c>
      <c r="AD40" s="61">
        <v>1140</v>
      </c>
      <c r="AE40" s="61">
        <v>1080</v>
      </c>
      <c r="AF40" s="61">
        <v>1050</v>
      </c>
      <c r="AG40" s="61">
        <v>1070</v>
      </c>
      <c r="AH40" s="61">
        <v>1520</v>
      </c>
    </row>
    <row r="41" spans="1:34" s="59" customFormat="1" x14ac:dyDescent="0.35">
      <c r="A41" s="60" t="s">
        <v>26</v>
      </c>
      <c r="B41" s="61"/>
      <c r="C41" s="61">
        <v>41122</v>
      </c>
      <c r="D41" s="61"/>
      <c r="E41" s="61">
        <v>40970</v>
      </c>
      <c r="F41" s="61">
        <v>44000</v>
      </c>
      <c r="G41" s="61">
        <v>46000</v>
      </c>
      <c r="H41" s="61">
        <v>55200</v>
      </c>
      <c r="I41" s="61">
        <v>54700</v>
      </c>
      <c r="J41" s="61">
        <v>54300</v>
      </c>
      <c r="K41" s="61">
        <v>57000</v>
      </c>
      <c r="L41" s="61">
        <v>60300</v>
      </c>
      <c r="M41" s="61">
        <v>57900</v>
      </c>
      <c r="N41" s="61">
        <v>61300</v>
      </c>
      <c r="O41" s="61">
        <v>61600</v>
      </c>
      <c r="P41" s="61">
        <v>65500</v>
      </c>
      <c r="Q41" s="61">
        <v>62100</v>
      </c>
      <c r="R41" s="61">
        <v>64600</v>
      </c>
      <c r="S41" s="61">
        <v>60500</v>
      </c>
      <c r="T41" s="61">
        <v>58400</v>
      </c>
      <c r="U41" s="61">
        <v>46200</v>
      </c>
      <c r="V41" s="61">
        <v>47000</v>
      </c>
      <c r="W41" s="61">
        <v>51700</v>
      </c>
      <c r="X41" s="61">
        <v>49900</v>
      </c>
      <c r="Y41" s="61">
        <v>47000</v>
      </c>
      <c r="Z41" s="61">
        <v>48500</v>
      </c>
      <c r="AA41" s="61">
        <v>53000</v>
      </c>
      <c r="AB41" s="61">
        <v>52800</v>
      </c>
      <c r="AC41" s="61">
        <v>53700</v>
      </c>
      <c r="AD41" s="61">
        <v>51800</v>
      </c>
      <c r="AE41" s="61">
        <v>56600</v>
      </c>
      <c r="AF41" s="61">
        <v>51700</v>
      </c>
      <c r="AG41" s="61">
        <v>56000</v>
      </c>
      <c r="AH41" s="61">
        <v>57300</v>
      </c>
    </row>
    <row r="42" spans="1:34" s="59" customFormat="1" x14ac:dyDescent="0.35">
      <c r="A42" s="60" t="s">
        <v>27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</row>
    <row r="43" spans="1:34" s="59" customFormat="1" x14ac:dyDescent="0.35">
      <c r="A43" s="60" t="s">
        <v>75</v>
      </c>
      <c r="B43" s="61"/>
      <c r="C43" s="61">
        <v>0</v>
      </c>
      <c r="D43" s="61"/>
      <c r="E43" s="61" t="s">
        <v>100</v>
      </c>
      <c r="F43" s="61" t="s">
        <v>100</v>
      </c>
      <c r="G43" s="61" t="s">
        <v>100</v>
      </c>
      <c r="H43" s="61" t="s">
        <v>100</v>
      </c>
      <c r="I43" s="61" t="s">
        <v>100</v>
      </c>
      <c r="J43" s="61" t="s">
        <v>100</v>
      </c>
      <c r="K43" s="61" t="s">
        <v>100</v>
      </c>
      <c r="L43" s="61" t="s">
        <v>100</v>
      </c>
      <c r="M43" s="61" t="s">
        <v>100</v>
      </c>
      <c r="N43" s="61" t="s">
        <v>100</v>
      </c>
      <c r="O43" s="61" t="s">
        <v>100</v>
      </c>
      <c r="P43" s="61" t="s">
        <v>100</v>
      </c>
      <c r="Q43" s="61" t="s">
        <v>100</v>
      </c>
      <c r="R43" s="61" t="s">
        <v>100</v>
      </c>
      <c r="S43" s="61" t="s">
        <v>101</v>
      </c>
      <c r="T43" s="61">
        <v>0</v>
      </c>
      <c r="U43" s="61">
        <v>0</v>
      </c>
      <c r="V43" s="61" t="s">
        <v>101</v>
      </c>
      <c r="W43" s="61">
        <v>0</v>
      </c>
      <c r="X43" s="61" t="s">
        <v>101</v>
      </c>
      <c r="Y43" s="61" t="s">
        <v>101</v>
      </c>
      <c r="Z43" s="61">
        <v>0</v>
      </c>
      <c r="AA43" s="61">
        <v>0</v>
      </c>
      <c r="AB43" s="61">
        <v>0</v>
      </c>
      <c r="AC43" s="61">
        <v>0</v>
      </c>
      <c r="AD43" s="61" t="s">
        <v>101</v>
      </c>
      <c r="AE43" s="61">
        <v>0</v>
      </c>
      <c r="AF43" s="61">
        <v>0</v>
      </c>
      <c r="AG43" s="61">
        <v>0</v>
      </c>
      <c r="AH43" s="61">
        <v>0</v>
      </c>
    </row>
    <row r="44" spans="1:34" s="59" customFormat="1" x14ac:dyDescent="0.35">
      <c r="A44" s="60" t="s">
        <v>28</v>
      </c>
      <c r="B44" s="61"/>
      <c r="C44" s="61">
        <v>2487</v>
      </c>
      <c r="D44" s="61"/>
      <c r="E44" s="61" t="s">
        <v>100</v>
      </c>
      <c r="F44" s="61" t="s">
        <v>100</v>
      </c>
      <c r="G44" s="61" t="s">
        <v>100</v>
      </c>
      <c r="H44" s="61">
        <v>3740</v>
      </c>
      <c r="I44" s="61">
        <v>4490</v>
      </c>
      <c r="J44" s="61" t="s">
        <v>100</v>
      </c>
      <c r="K44" s="61" t="s">
        <v>100</v>
      </c>
      <c r="L44" s="61" t="s">
        <v>100</v>
      </c>
      <c r="M44" s="61" t="s">
        <v>100</v>
      </c>
      <c r="N44" s="61" t="s">
        <v>100</v>
      </c>
      <c r="O44" s="61" t="s">
        <v>100</v>
      </c>
      <c r="P44" s="61">
        <v>6410</v>
      </c>
      <c r="Q44" s="61" t="s">
        <v>100</v>
      </c>
      <c r="R44" s="61">
        <v>4110</v>
      </c>
      <c r="S44" s="61">
        <v>3360</v>
      </c>
      <c r="T44" s="61">
        <v>2830</v>
      </c>
      <c r="U44" s="61">
        <v>2130</v>
      </c>
      <c r="V44" s="61">
        <v>2530</v>
      </c>
      <c r="W44" s="61">
        <v>4680</v>
      </c>
      <c r="X44" s="61">
        <v>4590</v>
      </c>
      <c r="Y44" s="61">
        <v>5070</v>
      </c>
      <c r="Z44" s="61">
        <v>4980</v>
      </c>
      <c r="AA44" s="61">
        <v>5200</v>
      </c>
      <c r="AB44" s="61">
        <v>5790</v>
      </c>
      <c r="AC44" s="61">
        <v>6370</v>
      </c>
      <c r="AD44" s="61">
        <v>4780</v>
      </c>
      <c r="AE44" s="61">
        <v>4690</v>
      </c>
      <c r="AF44" s="61">
        <v>4620</v>
      </c>
      <c r="AG44" s="61">
        <v>5100</v>
      </c>
      <c r="AH44" s="61">
        <v>6580</v>
      </c>
    </row>
    <row r="45" spans="1:34" s="59" customFormat="1" x14ac:dyDescent="0.35">
      <c r="A45" s="60" t="s">
        <v>29</v>
      </c>
      <c r="B45" s="61"/>
      <c r="C45" s="61">
        <v>2619</v>
      </c>
      <c r="D45" s="61"/>
      <c r="E45" s="61">
        <v>2580</v>
      </c>
      <c r="F45" s="61">
        <v>2850</v>
      </c>
      <c r="G45" s="61">
        <v>2680</v>
      </c>
      <c r="H45" s="61">
        <v>2850</v>
      </c>
      <c r="I45" s="61">
        <v>3110</v>
      </c>
      <c r="J45" s="61">
        <v>2920</v>
      </c>
      <c r="K45" s="61">
        <v>3190</v>
      </c>
      <c r="L45" s="61">
        <v>2980</v>
      </c>
      <c r="M45" s="61">
        <v>3160</v>
      </c>
      <c r="N45" s="61" t="s">
        <v>100</v>
      </c>
      <c r="O45" s="61">
        <v>3050</v>
      </c>
      <c r="P45" s="61">
        <v>1950</v>
      </c>
      <c r="Q45" s="61">
        <v>3200</v>
      </c>
      <c r="R45" s="61">
        <v>3240</v>
      </c>
      <c r="S45" s="61">
        <v>3200</v>
      </c>
      <c r="T45" s="61">
        <v>2830</v>
      </c>
      <c r="U45" s="61">
        <v>2470</v>
      </c>
      <c r="V45" s="61">
        <v>2690</v>
      </c>
      <c r="W45" s="61">
        <v>2870</v>
      </c>
      <c r="X45" s="61">
        <v>2840</v>
      </c>
      <c r="Y45" s="61">
        <v>3110</v>
      </c>
      <c r="Z45" s="61">
        <v>2440</v>
      </c>
      <c r="AA45" s="61">
        <v>2370</v>
      </c>
      <c r="AB45" s="61">
        <v>2520</v>
      </c>
      <c r="AC45" s="61">
        <v>2280</v>
      </c>
      <c r="AD45" s="61">
        <v>2000</v>
      </c>
      <c r="AE45" s="61">
        <v>2730</v>
      </c>
      <c r="AF45" s="61">
        <v>2550</v>
      </c>
      <c r="AG45" s="61">
        <v>2770</v>
      </c>
      <c r="AH45" s="61">
        <v>3090</v>
      </c>
    </row>
    <row r="46" spans="1:34" s="59" customFormat="1" x14ac:dyDescent="0.35">
      <c r="A46" s="60" t="s">
        <v>30</v>
      </c>
      <c r="B46" s="61"/>
      <c r="C46" s="61">
        <v>38524</v>
      </c>
      <c r="D46" s="61"/>
      <c r="E46" s="61">
        <v>38754</v>
      </c>
      <c r="F46" s="61">
        <v>43500</v>
      </c>
      <c r="G46" s="61">
        <v>46400</v>
      </c>
      <c r="H46" s="61">
        <v>49500</v>
      </c>
      <c r="I46" s="61">
        <v>54300</v>
      </c>
      <c r="J46" s="61">
        <v>56800</v>
      </c>
      <c r="K46" s="61">
        <v>56500</v>
      </c>
      <c r="L46" s="61">
        <v>57300</v>
      </c>
      <c r="M46" s="61">
        <v>54700</v>
      </c>
      <c r="N46" s="61">
        <v>51500</v>
      </c>
      <c r="O46" s="61">
        <v>53100</v>
      </c>
      <c r="P46" s="61">
        <v>55600</v>
      </c>
      <c r="Q46" s="61">
        <v>62900</v>
      </c>
      <c r="R46" s="61">
        <v>63800</v>
      </c>
      <c r="S46" s="61">
        <v>60600</v>
      </c>
      <c r="T46" s="61">
        <v>44600</v>
      </c>
      <c r="U46" s="61">
        <v>38600</v>
      </c>
      <c r="V46" s="61">
        <v>39600</v>
      </c>
      <c r="W46" s="61">
        <v>37100</v>
      </c>
      <c r="X46" s="61">
        <v>36200</v>
      </c>
      <c r="Y46" s="61">
        <v>36300</v>
      </c>
      <c r="Z46" s="61">
        <v>38100</v>
      </c>
      <c r="AA46" s="61">
        <v>39400</v>
      </c>
      <c r="AB46" s="61">
        <v>42600</v>
      </c>
      <c r="AC46" s="61">
        <v>43700</v>
      </c>
      <c r="AD46" s="61">
        <v>43300</v>
      </c>
      <c r="AE46" s="61">
        <v>48700</v>
      </c>
      <c r="AF46" s="61">
        <v>49900</v>
      </c>
      <c r="AG46" s="61">
        <v>55000</v>
      </c>
      <c r="AH46" s="61">
        <v>58000</v>
      </c>
    </row>
    <row r="47" spans="1:34" s="59" customFormat="1" x14ac:dyDescent="0.35">
      <c r="A47" s="60" t="s">
        <v>31</v>
      </c>
      <c r="B47" s="61"/>
      <c r="C47" s="61">
        <v>60277</v>
      </c>
      <c r="D47" s="61"/>
      <c r="E47" s="61">
        <v>65265</v>
      </c>
      <c r="F47" s="61">
        <v>72000</v>
      </c>
      <c r="G47" s="61">
        <v>76100</v>
      </c>
      <c r="H47" s="61">
        <v>82500</v>
      </c>
      <c r="I47" s="61">
        <v>77400</v>
      </c>
      <c r="J47" s="61">
        <v>92500</v>
      </c>
      <c r="K47" s="61">
        <v>102000</v>
      </c>
      <c r="L47" s="61">
        <v>115000</v>
      </c>
      <c r="M47" s="61">
        <v>124000</v>
      </c>
      <c r="N47" s="61">
        <v>108000</v>
      </c>
      <c r="O47" s="61">
        <v>121000</v>
      </c>
      <c r="P47" s="61">
        <v>116000</v>
      </c>
      <c r="Q47" s="61">
        <v>129000</v>
      </c>
      <c r="R47" s="61">
        <v>131000</v>
      </c>
      <c r="S47" s="61">
        <v>137000</v>
      </c>
      <c r="T47" s="61">
        <v>137000</v>
      </c>
      <c r="U47" s="61">
        <v>99700</v>
      </c>
      <c r="V47" s="61">
        <v>103000</v>
      </c>
      <c r="W47" s="61">
        <v>105000</v>
      </c>
      <c r="X47" s="61">
        <v>121000</v>
      </c>
      <c r="Y47" s="61">
        <v>123000</v>
      </c>
      <c r="Z47" s="61">
        <v>138000</v>
      </c>
      <c r="AA47" s="61">
        <v>147000</v>
      </c>
      <c r="AB47" s="61">
        <v>147000</v>
      </c>
      <c r="AC47" s="61">
        <v>150000</v>
      </c>
      <c r="AD47" s="61">
        <v>161000</v>
      </c>
      <c r="AE47" s="61">
        <v>174000</v>
      </c>
      <c r="AF47" s="61">
        <v>162000</v>
      </c>
      <c r="AG47" s="61">
        <v>167000</v>
      </c>
      <c r="AH47" s="61">
        <v>178000</v>
      </c>
    </row>
    <row r="48" spans="1:34" s="59" customFormat="1" x14ac:dyDescent="0.35">
      <c r="A48" s="60" t="s">
        <v>32</v>
      </c>
      <c r="B48" s="61"/>
      <c r="C48" s="61">
        <v>2990</v>
      </c>
      <c r="D48" s="61"/>
      <c r="E48" s="61">
        <v>3187</v>
      </c>
      <c r="F48" s="61">
        <v>1980</v>
      </c>
      <c r="G48" s="61">
        <v>2080</v>
      </c>
      <c r="H48" s="61">
        <v>1480</v>
      </c>
      <c r="I48" s="61">
        <v>2500</v>
      </c>
      <c r="J48" s="61">
        <v>3100</v>
      </c>
      <c r="K48" s="61">
        <v>5000</v>
      </c>
      <c r="L48" s="61">
        <v>4840</v>
      </c>
      <c r="M48" s="61">
        <v>5260</v>
      </c>
      <c r="N48" s="61">
        <v>4510</v>
      </c>
      <c r="O48" s="61">
        <v>4090</v>
      </c>
      <c r="P48" s="61">
        <v>3810</v>
      </c>
      <c r="Q48" s="61">
        <v>3550</v>
      </c>
      <c r="R48" s="61">
        <v>4700</v>
      </c>
      <c r="S48" s="61">
        <v>6350</v>
      </c>
      <c r="T48" s="61">
        <v>5290</v>
      </c>
      <c r="U48" s="61">
        <v>3430</v>
      </c>
      <c r="V48" s="61">
        <v>4230</v>
      </c>
      <c r="W48" s="61">
        <v>3890</v>
      </c>
      <c r="X48" s="61">
        <v>4090</v>
      </c>
      <c r="Y48" s="61">
        <v>3790</v>
      </c>
      <c r="Z48" s="61">
        <v>3670</v>
      </c>
      <c r="AA48" s="61">
        <v>3500</v>
      </c>
      <c r="AB48" s="61">
        <v>3340</v>
      </c>
      <c r="AC48" s="61">
        <v>3790</v>
      </c>
      <c r="AD48" s="61">
        <v>3890</v>
      </c>
      <c r="AE48" s="61">
        <v>3900</v>
      </c>
      <c r="AF48" s="61">
        <v>4320</v>
      </c>
      <c r="AG48" s="61">
        <v>4410</v>
      </c>
      <c r="AH48" s="61">
        <v>5430</v>
      </c>
    </row>
    <row r="49" spans="1:34" s="59" customFormat="1" x14ac:dyDescent="0.35">
      <c r="A49" s="60" t="s">
        <v>33</v>
      </c>
      <c r="B49" s="61"/>
      <c r="C49" s="61">
        <v>15258</v>
      </c>
      <c r="D49" s="61"/>
      <c r="E49" s="61">
        <v>14692</v>
      </c>
      <c r="F49" s="61">
        <v>16300</v>
      </c>
      <c r="G49" s="61">
        <v>15800</v>
      </c>
      <c r="H49" s="61">
        <v>16500</v>
      </c>
      <c r="I49" s="61">
        <v>15700</v>
      </c>
      <c r="J49" s="61">
        <v>18500</v>
      </c>
      <c r="K49" s="61">
        <v>20600</v>
      </c>
      <c r="L49" s="61">
        <v>21300</v>
      </c>
      <c r="M49" s="61">
        <v>20100</v>
      </c>
      <c r="N49" s="61">
        <v>16000</v>
      </c>
      <c r="O49" s="61">
        <v>18500</v>
      </c>
      <c r="P49" s="61">
        <v>19100</v>
      </c>
      <c r="Q49" s="61">
        <v>29000</v>
      </c>
      <c r="R49" s="61">
        <v>21800</v>
      </c>
      <c r="S49" s="61">
        <v>18400</v>
      </c>
      <c r="T49" s="61">
        <v>18400</v>
      </c>
      <c r="U49" s="61">
        <v>15300</v>
      </c>
      <c r="V49" s="61">
        <v>15700</v>
      </c>
      <c r="W49" s="61">
        <v>14100</v>
      </c>
      <c r="X49" s="61">
        <v>13800</v>
      </c>
      <c r="Y49" s="61">
        <v>13500</v>
      </c>
      <c r="Z49" s="61">
        <v>13900</v>
      </c>
      <c r="AA49" s="61">
        <v>14700</v>
      </c>
      <c r="AB49" s="61">
        <v>20800</v>
      </c>
      <c r="AC49" s="61">
        <v>18500</v>
      </c>
      <c r="AD49" s="61">
        <v>18500</v>
      </c>
      <c r="AE49" s="61">
        <v>18000</v>
      </c>
      <c r="AF49" s="61">
        <v>15800</v>
      </c>
      <c r="AG49" s="61">
        <v>15300</v>
      </c>
      <c r="AH49" s="61">
        <v>14700</v>
      </c>
    </row>
    <row r="50" spans="1:34" s="59" customFormat="1" x14ac:dyDescent="0.35">
      <c r="A50" s="60" t="s">
        <v>76</v>
      </c>
      <c r="B50" s="61"/>
      <c r="C50" s="61">
        <v>1342</v>
      </c>
      <c r="D50" s="61"/>
      <c r="E50" s="61">
        <v>1726</v>
      </c>
      <c r="F50" s="61">
        <v>1800</v>
      </c>
      <c r="G50" s="61">
        <v>2220</v>
      </c>
      <c r="H50" s="61">
        <v>2260</v>
      </c>
      <c r="I50" s="61">
        <v>3400</v>
      </c>
      <c r="J50" s="61">
        <v>2580</v>
      </c>
      <c r="K50" s="61">
        <v>2440</v>
      </c>
      <c r="L50" s="61">
        <v>2210</v>
      </c>
      <c r="M50" s="61" t="s">
        <v>100</v>
      </c>
      <c r="N50" s="61">
        <v>1680</v>
      </c>
      <c r="O50" s="61" t="s">
        <v>100</v>
      </c>
      <c r="P50" s="61" t="s">
        <v>100</v>
      </c>
      <c r="Q50" s="61" t="s">
        <v>100</v>
      </c>
      <c r="R50" s="61">
        <v>1550</v>
      </c>
      <c r="S50" s="61">
        <v>1510</v>
      </c>
      <c r="T50" s="61">
        <v>1600</v>
      </c>
      <c r="U50" s="61">
        <v>1800</v>
      </c>
      <c r="V50" s="61">
        <v>2000</v>
      </c>
      <c r="W50" s="61">
        <v>1880</v>
      </c>
      <c r="X50" s="61">
        <v>1710</v>
      </c>
      <c r="Y50" s="61">
        <v>2270</v>
      </c>
      <c r="Z50" s="61">
        <v>2220</v>
      </c>
      <c r="AA50" s="61">
        <v>2320</v>
      </c>
      <c r="AB50" s="61">
        <v>2220</v>
      </c>
      <c r="AC50" s="61">
        <v>2180</v>
      </c>
      <c r="AD50" s="61">
        <v>1910</v>
      </c>
      <c r="AE50" s="61">
        <v>2430</v>
      </c>
      <c r="AF50" s="61">
        <v>2250</v>
      </c>
      <c r="AG50" s="61">
        <v>2380</v>
      </c>
      <c r="AH50" s="61">
        <v>2350</v>
      </c>
    </row>
    <row r="51" spans="1:34" s="59" customFormat="1" x14ac:dyDescent="0.35">
      <c r="A51" s="60" t="s">
        <v>34</v>
      </c>
      <c r="B51" s="61"/>
      <c r="C51" s="61">
        <v>1521</v>
      </c>
      <c r="D51" s="61"/>
      <c r="E51" s="61">
        <v>530</v>
      </c>
      <c r="F51" s="61">
        <v>2140</v>
      </c>
      <c r="G51" s="61">
        <v>1230</v>
      </c>
      <c r="H51" s="61">
        <v>2140</v>
      </c>
      <c r="I51" s="61">
        <v>1460</v>
      </c>
      <c r="J51" s="61">
        <v>1020</v>
      </c>
      <c r="K51" s="61" t="s">
        <v>100</v>
      </c>
      <c r="L51" s="61">
        <v>2040</v>
      </c>
      <c r="M51" s="61">
        <v>2020</v>
      </c>
      <c r="N51" s="61">
        <v>1920</v>
      </c>
      <c r="O51" s="61">
        <v>1640</v>
      </c>
      <c r="P51" s="61">
        <v>2000</v>
      </c>
      <c r="Q51" s="61">
        <v>2120</v>
      </c>
      <c r="R51" s="61">
        <v>2190</v>
      </c>
      <c r="S51" s="61">
        <v>1840</v>
      </c>
      <c r="T51" s="61">
        <v>1350</v>
      </c>
      <c r="U51" s="61">
        <v>988</v>
      </c>
      <c r="V51" s="61">
        <v>967.29399999999998</v>
      </c>
      <c r="W51" s="61">
        <v>1100</v>
      </c>
      <c r="X51" s="61">
        <v>1160</v>
      </c>
      <c r="Y51" s="61">
        <v>974.47400000000005</v>
      </c>
      <c r="Z51" s="61">
        <v>1300</v>
      </c>
      <c r="AA51" s="61">
        <v>798.12400000000002</v>
      </c>
      <c r="AB51" s="61">
        <v>998</v>
      </c>
      <c r="AC51" s="61">
        <v>773.72243999999989</v>
      </c>
      <c r="AD51" s="61">
        <v>725</v>
      </c>
      <c r="AE51" s="61">
        <v>718</v>
      </c>
      <c r="AF51" s="61">
        <v>665</v>
      </c>
      <c r="AG51" s="61">
        <v>1230</v>
      </c>
      <c r="AH51" s="61">
        <v>1150</v>
      </c>
    </row>
    <row r="52" spans="1:34" s="59" customFormat="1" x14ac:dyDescent="0.35">
      <c r="A52" s="60" t="s">
        <v>77</v>
      </c>
      <c r="B52" s="61"/>
      <c r="C52" s="61">
        <v>20476</v>
      </c>
      <c r="D52" s="61"/>
      <c r="E52" s="61">
        <v>19756</v>
      </c>
      <c r="F52" s="61">
        <v>21900</v>
      </c>
      <c r="G52" s="61">
        <v>20100</v>
      </c>
      <c r="H52" s="61">
        <v>20800</v>
      </c>
      <c r="I52" s="61">
        <v>20800</v>
      </c>
      <c r="J52" s="61">
        <v>22500</v>
      </c>
      <c r="K52" s="61">
        <v>26800</v>
      </c>
      <c r="L52" s="61">
        <v>27000</v>
      </c>
      <c r="M52" s="61">
        <v>28500</v>
      </c>
      <c r="N52" s="61">
        <v>28800</v>
      </c>
      <c r="O52" s="61">
        <v>30900</v>
      </c>
      <c r="P52" s="61">
        <v>32500</v>
      </c>
      <c r="Q52" s="61">
        <v>31800</v>
      </c>
      <c r="R52" s="61">
        <v>29000</v>
      </c>
      <c r="S52" s="61">
        <v>20300</v>
      </c>
      <c r="T52" s="61">
        <v>21600</v>
      </c>
      <c r="U52" s="61">
        <v>19100</v>
      </c>
      <c r="V52" s="61">
        <v>19300</v>
      </c>
      <c r="W52" s="61">
        <v>20000</v>
      </c>
      <c r="X52" s="61">
        <v>18500</v>
      </c>
      <c r="Y52" s="61">
        <v>16700</v>
      </c>
      <c r="Z52" s="61">
        <v>17200</v>
      </c>
      <c r="AA52" s="61">
        <v>18300</v>
      </c>
      <c r="AB52" s="61">
        <v>17800</v>
      </c>
      <c r="AC52" s="61">
        <v>20800</v>
      </c>
      <c r="AD52" s="61">
        <v>22300</v>
      </c>
      <c r="AE52" s="61">
        <v>23200</v>
      </c>
      <c r="AF52" s="61">
        <v>23000</v>
      </c>
      <c r="AG52" s="61">
        <v>20800</v>
      </c>
      <c r="AH52" s="61">
        <v>23200</v>
      </c>
    </row>
    <row r="53" spans="1:34" s="59" customFormat="1" x14ac:dyDescent="0.35">
      <c r="A53" s="60" t="s">
        <v>35</v>
      </c>
      <c r="B53" s="61"/>
      <c r="C53" s="61">
        <v>7327</v>
      </c>
      <c r="D53" s="61"/>
      <c r="E53" s="61">
        <v>9352</v>
      </c>
      <c r="F53" s="61">
        <v>10200</v>
      </c>
      <c r="G53" s="61">
        <v>10800</v>
      </c>
      <c r="H53" s="61">
        <v>11900</v>
      </c>
      <c r="I53" s="61">
        <v>12000</v>
      </c>
      <c r="J53" s="61">
        <v>11300</v>
      </c>
      <c r="K53" s="61" t="s">
        <v>100</v>
      </c>
      <c r="L53" s="61">
        <v>10900</v>
      </c>
      <c r="M53" s="61">
        <v>13900</v>
      </c>
      <c r="N53" s="61">
        <v>12200</v>
      </c>
      <c r="O53" s="61">
        <v>12600</v>
      </c>
      <c r="P53" s="61">
        <v>13400</v>
      </c>
      <c r="Q53" s="61">
        <v>13200</v>
      </c>
      <c r="R53" s="61">
        <v>13700</v>
      </c>
      <c r="S53" s="61">
        <v>15100</v>
      </c>
      <c r="T53" s="61">
        <v>14200</v>
      </c>
      <c r="U53" s="61">
        <v>11400</v>
      </c>
      <c r="V53" s="61">
        <v>13600</v>
      </c>
      <c r="W53" s="61">
        <v>15200</v>
      </c>
      <c r="X53" s="61">
        <v>14000</v>
      </c>
      <c r="Y53" s="61">
        <v>14000</v>
      </c>
      <c r="Z53" s="61">
        <v>14200</v>
      </c>
      <c r="AA53" s="61">
        <v>14300</v>
      </c>
      <c r="AB53" s="61">
        <v>13600</v>
      </c>
      <c r="AC53" s="61">
        <v>13700</v>
      </c>
      <c r="AD53" s="61">
        <v>14100</v>
      </c>
      <c r="AE53" s="61">
        <v>15600</v>
      </c>
      <c r="AF53" s="61">
        <v>11900</v>
      </c>
      <c r="AG53" s="61">
        <v>12700</v>
      </c>
      <c r="AH53" s="61">
        <v>12300</v>
      </c>
    </row>
    <row r="54" spans="1:34" s="59" customFormat="1" x14ac:dyDescent="0.35">
      <c r="A54" s="60" t="s">
        <v>36</v>
      </c>
      <c r="B54" s="61"/>
      <c r="C54" s="61">
        <v>514</v>
      </c>
      <c r="D54" s="61"/>
      <c r="E54" s="61">
        <v>925</v>
      </c>
      <c r="F54" s="61">
        <v>1520</v>
      </c>
      <c r="G54" s="61">
        <v>1550</v>
      </c>
      <c r="H54" s="61">
        <v>1620</v>
      </c>
      <c r="I54" s="61" t="s">
        <v>100</v>
      </c>
      <c r="J54" s="61" t="s">
        <v>100</v>
      </c>
      <c r="K54" s="61" t="s">
        <v>100</v>
      </c>
      <c r="L54" s="61">
        <v>2130</v>
      </c>
      <c r="M54" s="61">
        <v>1500</v>
      </c>
      <c r="N54" s="61">
        <v>1810</v>
      </c>
      <c r="O54" s="61">
        <v>1790</v>
      </c>
      <c r="P54" s="61">
        <v>2900</v>
      </c>
      <c r="Q54" s="61">
        <v>2500</v>
      </c>
      <c r="R54" s="61">
        <v>3500</v>
      </c>
      <c r="S54" s="61">
        <v>2960</v>
      </c>
      <c r="T54" s="61">
        <v>5460</v>
      </c>
      <c r="U54" s="61">
        <v>3420</v>
      </c>
      <c r="V54" s="61">
        <v>2940</v>
      </c>
      <c r="W54" s="61">
        <v>3370</v>
      </c>
      <c r="X54" s="61">
        <v>3680</v>
      </c>
      <c r="Y54" s="61">
        <v>3110</v>
      </c>
      <c r="Z54" s="61">
        <v>2690</v>
      </c>
      <c r="AA54" s="61">
        <v>2940</v>
      </c>
      <c r="AB54" s="61">
        <v>3020</v>
      </c>
      <c r="AC54" s="61">
        <v>3310</v>
      </c>
      <c r="AD54" s="61">
        <v>3200</v>
      </c>
      <c r="AE54" s="61">
        <v>2630</v>
      </c>
      <c r="AF54" s="61">
        <v>2810</v>
      </c>
      <c r="AG54" s="61">
        <v>2770</v>
      </c>
      <c r="AH54" s="61">
        <v>3570</v>
      </c>
    </row>
    <row r="55" spans="1:34" s="59" customFormat="1" x14ac:dyDescent="0.35">
      <c r="A55" s="60" t="s">
        <v>102</v>
      </c>
      <c r="B55" s="61"/>
      <c r="C55" s="61">
        <v>1710</v>
      </c>
      <c r="D55" s="61"/>
      <c r="E55" s="61">
        <v>12549</v>
      </c>
      <c r="F55" s="61">
        <v>14000</v>
      </c>
      <c r="G55" s="61">
        <v>17900</v>
      </c>
      <c r="H55" s="61">
        <v>5160</v>
      </c>
      <c r="I55" s="61">
        <v>15700</v>
      </c>
      <c r="J55" s="61">
        <v>13700</v>
      </c>
      <c r="K55" s="61">
        <v>25700</v>
      </c>
      <c r="L55" s="61">
        <v>14300</v>
      </c>
      <c r="M55" s="61">
        <v>13800</v>
      </c>
      <c r="N55" s="61">
        <v>16800</v>
      </c>
      <c r="O55" s="61">
        <v>15400</v>
      </c>
      <c r="P55" s="61">
        <v>12800</v>
      </c>
      <c r="Q55" s="61">
        <v>24700</v>
      </c>
      <c r="R55" s="61">
        <v>7190</v>
      </c>
      <c r="S55" s="61">
        <v>0</v>
      </c>
      <c r="T55" s="61">
        <v>0</v>
      </c>
      <c r="U55" s="61">
        <v>0</v>
      </c>
      <c r="V55" s="61">
        <v>0</v>
      </c>
      <c r="W55" s="61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61">
        <v>0</v>
      </c>
      <c r="AD55" s="61">
        <v>0</v>
      </c>
      <c r="AE55" s="61">
        <v>0</v>
      </c>
      <c r="AF55" s="61">
        <v>0</v>
      </c>
      <c r="AG55" s="61"/>
      <c r="AH55" s="61"/>
    </row>
    <row r="56" spans="1:34" s="59" customFormat="1" x14ac:dyDescent="0.35">
      <c r="A56" s="60" t="s">
        <v>41</v>
      </c>
      <c r="B56" s="61"/>
      <c r="C56" s="61">
        <v>722700</v>
      </c>
      <c r="D56" s="61"/>
      <c r="E56" s="61">
        <v>723500</v>
      </c>
      <c r="F56" s="61">
        <v>788000</v>
      </c>
      <c r="G56" s="61">
        <v>804000</v>
      </c>
      <c r="H56" s="61">
        <v>869000</v>
      </c>
      <c r="I56" s="61">
        <v>916000</v>
      </c>
      <c r="J56" s="61">
        <v>955000</v>
      </c>
      <c r="K56" s="61">
        <v>978000</v>
      </c>
      <c r="L56" s="61">
        <v>998000</v>
      </c>
      <c r="M56" s="61">
        <v>1030000</v>
      </c>
      <c r="N56" s="61">
        <v>978000</v>
      </c>
      <c r="O56" s="61">
        <v>984000</v>
      </c>
      <c r="P56" s="61">
        <v>1020000</v>
      </c>
      <c r="Q56" s="61">
        <v>1090000</v>
      </c>
      <c r="R56" s="61">
        <v>1080000</v>
      </c>
      <c r="S56" s="61">
        <v>1020000</v>
      </c>
      <c r="T56" s="61">
        <v>938000</v>
      </c>
      <c r="U56" s="61">
        <v>747000</v>
      </c>
      <c r="V56" s="61">
        <v>754000</v>
      </c>
      <c r="W56" s="61">
        <v>746000</v>
      </c>
      <c r="X56" s="61">
        <v>766000</v>
      </c>
      <c r="Y56" s="61">
        <v>785000</v>
      </c>
      <c r="Z56" s="61">
        <v>839000</v>
      </c>
      <c r="AA56" s="61">
        <v>891000</v>
      </c>
      <c r="AB56" s="61">
        <v>898000</v>
      </c>
      <c r="AC56" s="61">
        <v>914000</v>
      </c>
      <c r="AD56" s="61">
        <v>932000</v>
      </c>
      <c r="AE56" s="61">
        <v>976000</v>
      </c>
      <c r="AF56" s="61">
        <v>962000</v>
      </c>
      <c r="AG56" s="61">
        <v>1010000</v>
      </c>
      <c r="AH56" s="61">
        <v>1030000</v>
      </c>
    </row>
    <row r="57" spans="1:34" s="59" customFormat="1" x14ac:dyDescent="0.35">
      <c r="A57" s="60" t="s">
        <v>103</v>
      </c>
      <c r="B57" s="61">
        <v>729931.53695193992</v>
      </c>
      <c r="C57" s="61">
        <v>655623.19129827397</v>
      </c>
      <c r="D57" s="61">
        <v>684378.51409889059</v>
      </c>
      <c r="E57" s="61">
        <v>723500</v>
      </c>
      <c r="F57" s="61">
        <v>788000</v>
      </c>
      <c r="G57" s="61">
        <v>804000</v>
      </c>
      <c r="H57" s="61">
        <v>869000</v>
      </c>
      <c r="I57" s="61">
        <v>916000</v>
      </c>
      <c r="J57" s="61">
        <v>955000</v>
      </c>
      <c r="K57" s="61">
        <v>978000</v>
      </c>
      <c r="L57" s="61">
        <v>998000</v>
      </c>
      <c r="M57" s="61">
        <v>1030000</v>
      </c>
      <c r="N57" s="61">
        <v>978000</v>
      </c>
      <c r="O57" s="61">
        <v>984000</v>
      </c>
      <c r="P57" s="61">
        <v>1020000</v>
      </c>
      <c r="Q57" s="61">
        <v>1090000</v>
      </c>
      <c r="R57" s="61">
        <v>1080000</v>
      </c>
      <c r="S57" s="61">
        <v>1020000</v>
      </c>
      <c r="T57" s="61">
        <v>938000</v>
      </c>
      <c r="U57" s="61">
        <v>747000</v>
      </c>
      <c r="V57" s="61">
        <v>754000</v>
      </c>
      <c r="W57" s="61">
        <v>751000</v>
      </c>
      <c r="X57" s="61">
        <v>768000</v>
      </c>
      <c r="Y57" s="61">
        <v>781000</v>
      </c>
      <c r="Z57" s="61">
        <v>833000</v>
      </c>
      <c r="AA57" s="61">
        <v>875000</v>
      </c>
      <c r="AB57" s="61">
        <v>884000</v>
      </c>
      <c r="AC57" s="61">
        <v>902000</v>
      </c>
      <c r="AD57" s="61">
        <v>917000</v>
      </c>
      <c r="AE57" s="61">
        <v>961000</v>
      </c>
      <c r="AF57" s="61">
        <v>952000</v>
      </c>
      <c r="AG57" s="61">
        <v>992145</v>
      </c>
      <c r="AH57" s="61">
        <v>1015482</v>
      </c>
    </row>
    <row r="58" spans="1:34" s="59" customFormat="1" x14ac:dyDescent="0.35">
      <c r="A58" s="60" t="s">
        <v>104</v>
      </c>
      <c r="B58" s="61">
        <v>0</v>
      </c>
      <c r="C58" s="61">
        <v>0</v>
      </c>
      <c r="D58" s="61">
        <v>0</v>
      </c>
      <c r="E58" s="61">
        <v>12</v>
      </c>
      <c r="F58" s="61">
        <v>11</v>
      </c>
      <c r="G58" s="61">
        <v>11</v>
      </c>
      <c r="H58" s="61">
        <v>7</v>
      </c>
      <c r="I58" s="61">
        <v>9</v>
      </c>
      <c r="J58" s="61">
        <v>8</v>
      </c>
      <c r="K58" s="61">
        <v>13</v>
      </c>
      <c r="L58" s="61">
        <v>8</v>
      </c>
      <c r="M58" s="61">
        <v>8</v>
      </c>
      <c r="N58" s="61">
        <v>11</v>
      </c>
      <c r="O58" s="61">
        <v>11</v>
      </c>
      <c r="P58" s="61">
        <v>8</v>
      </c>
      <c r="Q58" s="61">
        <v>13</v>
      </c>
      <c r="R58" s="61">
        <v>6</v>
      </c>
      <c r="S58" s="61">
        <v>0</v>
      </c>
      <c r="T58" s="61">
        <v>0</v>
      </c>
      <c r="U58" s="61">
        <v>0</v>
      </c>
      <c r="V58" s="61">
        <v>6</v>
      </c>
      <c r="W58" s="61">
        <v>4</v>
      </c>
      <c r="X58" s="61">
        <v>2</v>
      </c>
      <c r="Y58" s="61">
        <v>2</v>
      </c>
      <c r="Z58" s="61">
        <v>2</v>
      </c>
      <c r="AA58" s="61">
        <v>3</v>
      </c>
      <c r="AB58" s="61">
        <v>2</v>
      </c>
      <c r="AC58" s="61">
        <v>5</v>
      </c>
      <c r="AD58" s="61">
        <v>5</v>
      </c>
      <c r="AE58" s="61">
        <v>5</v>
      </c>
      <c r="AF58" s="61">
        <v>5</v>
      </c>
      <c r="AG58" s="61">
        <v>3</v>
      </c>
      <c r="AH58" s="61">
        <v>6</v>
      </c>
    </row>
    <row r="59" spans="1:34" s="59" customFormat="1" x14ac:dyDescent="0.35">
      <c r="A59" s="59" t="s">
        <v>105</v>
      </c>
    </row>
    <row r="60" spans="1:34" s="59" customFormat="1" x14ac:dyDescent="0.35">
      <c r="A60" s="59" t="s">
        <v>106</v>
      </c>
    </row>
    <row r="61" spans="1:34" s="59" customFormat="1" x14ac:dyDescent="0.35">
      <c r="A61" s="59" t="s">
        <v>107</v>
      </c>
    </row>
    <row r="62" spans="1:34" s="59" customFormat="1" x14ac:dyDescent="0.35">
      <c r="A62" s="59" t="s">
        <v>108</v>
      </c>
    </row>
    <row r="63" spans="1:34" s="59" customFormat="1" x14ac:dyDescent="0.35"/>
    <row r="64" spans="1:34" s="59" customFormat="1" x14ac:dyDescent="0.35"/>
    <row r="65" spans="1:35" s="59" customFormat="1" x14ac:dyDescent="0.35">
      <c r="A65" s="56" t="s">
        <v>109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</row>
    <row r="66" spans="1:35" s="59" customFormat="1" ht="11.25" customHeight="1" x14ac:dyDescent="0.35">
      <c r="A66" s="60" t="s">
        <v>38</v>
      </c>
      <c r="B66" s="62">
        <v>56.694508173376335</v>
      </c>
      <c r="C66" s="61">
        <v>56.132827508721313</v>
      </c>
      <c r="D66" s="62">
        <v>26.578179799770325</v>
      </c>
      <c r="E66" s="61">
        <v>0</v>
      </c>
      <c r="F66" s="61">
        <v>0</v>
      </c>
      <c r="G66" s="62">
        <v>1627.2727272727273</v>
      </c>
      <c r="H66" s="62">
        <v>737.14285714285711</v>
      </c>
      <c r="I66" s="62">
        <v>1744.4444444444443</v>
      </c>
      <c r="J66" s="62">
        <v>1712.5</v>
      </c>
      <c r="K66" s="62">
        <v>1976.9230769230769</v>
      </c>
      <c r="L66" s="61">
        <v>0</v>
      </c>
      <c r="M66" s="62">
        <v>1725</v>
      </c>
      <c r="N66" s="62">
        <v>1527.2727272727273</v>
      </c>
      <c r="O66" s="61">
        <v>0</v>
      </c>
      <c r="P66" s="61">
        <v>0</v>
      </c>
      <c r="Q66" s="61">
        <v>0</v>
      </c>
      <c r="R66" s="62">
        <v>1198.3333333333333</v>
      </c>
      <c r="S66" s="61">
        <v>6</v>
      </c>
      <c r="T66" s="61">
        <v>0</v>
      </c>
      <c r="U66" s="61">
        <v>0</v>
      </c>
      <c r="V66" s="61" t="s">
        <v>101</v>
      </c>
      <c r="W66" s="61" t="s">
        <v>101</v>
      </c>
      <c r="X66" s="61" t="s">
        <v>101</v>
      </c>
      <c r="Y66" s="61" t="s">
        <v>101</v>
      </c>
      <c r="Z66" s="61">
        <v>0</v>
      </c>
      <c r="AA66" s="61">
        <v>0</v>
      </c>
      <c r="AB66" s="61">
        <v>0</v>
      </c>
      <c r="AC66" s="61">
        <v>0</v>
      </c>
      <c r="AD66" s="61" t="s">
        <v>101</v>
      </c>
      <c r="AE66" s="61">
        <v>0</v>
      </c>
      <c r="AF66" s="61">
        <v>0</v>
      </c>
      <c r="AG66" s="61">
        <v>0</v>
      </c>
      <c r="AH66" s="61">
        <v>0</v>
      </c>
      <c r="AI66" s="53"/>
    </row>
    <row r="67" spans="1:35" s="59" customFormat="1" ht="11.25" customHeight="1" x14ac:dyDescent="0.35">
      <c r="A67" s="60" t="s">
        <v>2</v>
      </c>
      <c r="B67" s="62">
        <v>25828.398080699593</v>
      </c>
      <c r="C67" s="61">
        <v>25572.512417901751</v>
      </c>
      <c r="D67" s="62">
        <v>23902.555819880719</v>
      </c>
      <c r="E67" s="61">
        <v>24937</v>
      </c>
      <c r="F67" s="61">
        <v>28300</v>
      </c>
      <c r="G67" s="61">
        <v>29500</v>
      </c>
      <c r="H67" s="61">
        <v>34800</v>
      </c>
      <c r="I67" s="61">
        <v>37300</v>
      </c>
      <c r="J67" s="61">
        <v>42900</v>
      </c>
      <c r="K67" s="61">
        <v>41400</v>
      </c>
      <c r="L67" s="61">
        <v>39500</v>
      </c>
      <c r="M67" s="61">
        <v>41200</v>
      </c>
      <c r="N67" s="61">
        <v>35000</v>
      </c>
      <c r="O67" s="61">
        <v>40100</v>
      </c>
      <c r="P67" s="61">
        <v>41300</v>
      </c>
      <c r="Q67" s="61">
        <v>41000</v>
      </c>
      <c r="R67" s="61">
        <v>44300</v>
      </c>
      <c r="S67" s="61">
        <v>44400</v>
      </c>
      <c r="T67" s="61">
        <v>42900</v>
      </c>
      <c r="U67" s="61">
        <v>30400</v>
      </c>
      <c r="V67" s="61">
        <v>29000</v>
      </c>
      <c r="W67" s="61">
        <v>27000</v>
      </c>
      <c r="X67" s="61">
        <v>26900</v>
      </c>
      <c r="Y67" s="61">
        <v>26200</v>
      </c>
      <c r="Z67" s="61">
        <v>30700</v>
      </c>
      <c r="AA67" s="61">
        <v>31200</v>
      </c>
      <c r="AB67" s="61">
        <v>30400</v>
      </c>
      <c r="AC67" s="61">
        <v>32100</v>
      </c>
      <c r="AD67" s="61">
        <v>32600</v>
      </c>
      <c r="AE67" s="61">
        <v>35900</v>
      </c>
      <c r="AF67" s="61">
        <v>35000</v>
      </c>
      <c r="AG67" s="61">
        <v>37400</v>
      </c>
      <c r="AH67" s="61">
        <v>38600</v>
      </c>
      <c r="AI67" s="53"/>
    </row>
    <row r="68" spans="1:35" s="59" customFormat="1" ht="11.25" customHeight="1" x14ac:dyDescent="0.35">
      <c r="A68" s="60" t="s">
        <v>3</v>
      </c>
      <c r="B68" s="62">
        <v>6572.5133403849859</v>
      </c>
      <c r="C68" s="61">
        <v>6507.398503332478</v>
      </c>
      <c r="D68" s="62">
        <v>5918.4798183164103</v>
      </c>
      <c r="E68" s="61">
        <v>5999</v>
      </c>
      <c r="F68" s="61">
        <v>6870</v>
      </c>
      <c r="G68" s="61">
        <v>6890</v>
      </c>
      <c r="H68" s="61">
        <v>7360</v>
      </c>
      <c r="I68" s="61">
        <v>8370</v>
      </c>
      <c r="J68" s="61">
        <v>13300</v>
      </c>
      <c r="K68" s="61">
        <v>8420</v>
      </c>
      <c r="L68" s="61">
        <v>8660</v>
      </c>
      <c r="M68" s="61">
        <v>10600</v>
      </c>
      <c r="N68" s="61">
        <v>8060</v>
      </c>
      <c r="O68" s="61">
        <v>9060</v>
      </c>
      <c r="P68" s="61">
        <v>10500</v>
      </c>
      <c r="Q68" s="61">
        <v>13500</v>
      </c>
      <c r="R68" s="61">
        <v>12800</v>
      </c>
      <c r="S68" s="61">
        <v>12800</v>
      </c>
      <c r="T68" s="61">
        <v>11400</v>
      </c>
      <c r="U68" s="61">
        <v>10600</v>
      </c>
      <c r="V68" s="61">
        <v>11300</v>
      </c>
      <c r="W68" s="61">
        <v>9250</v>
      </c>
      <c r="X68" s="61">
        <v>9720</v>
      </c>
      <c r="Y68" s="61">
        <v>11100</v>
      </c>
      <c r="Z68" s="61">
        <v>12800</v>
      </c>
      <c r="AA68" s="61">
        <v>13200</v>
      </c>
      <c r="AB68" s="61">
        <v>14000</v>
      </c>
      <c r="AC68" s="61">
        <v>14100</v>
      </c>
      <c r="AD68" s="61">
        <v>12500</v>
      </c>
      <c r="AE68" s="61">
        <v>13700</v>
      </c>
      <c r="AF68" s="61">
        <v>15400</v>
      </c>
      <c r="AG68" s="61">
        <v>4350</v>
      </c>
      <c r="AH68" s="61">
        <v>4070</v>
      </c>
      <c r="AI68" s="53"/>
    </row>
    <row r="69" spans="1:35" s="59" customFormat="1" ht="11.25" customHeight="1" x14ac:dyDescent="0.35">
      <c r="A69" s="60" t="s">
        <v>4</v>
      </c>
      <c r="B69" s="62">
        <v>4217.6664473265328</v>
      </c>
      <c r="C69" s="61">
        <v>4175.8814178809462</v>
      </c>
      <c r="D69" s="62">
        <v>3945.2288042576033</v>
      </c>
      <c r="E69" s="61">
        <v>4161</v>
      </c>
      <c r="F69" s="61">
        <v>2710</v>
      </c>
      <c r="G69" s="62">
        <v>1627.2727272727273</v>
      </c>
      <c r="H69" s="61">
        <v>4110</v>
      </c>
      <c r="I69" s="61">
        <v>4590</v>
      </c>
      <c r="J69" s="61">
        <v>4300</v>
      </c>
      <c r="K69" s="61">
        <v>4420</v>
      </c>
      <c r="L69" s="61">
        <v>4280</v>
      </c>
      <c r="M69" s="61">
        <v>4490</v>
      </c>
      <c r="N69" s="61">
        <v>4590</v>
      </c>
      <c r="O69" s="61">
        <v>5570</v>
      </c>
      <c r="P69" s="61">
        <v>5630</v>
      </c>
      <c r="Q69" s="61">
        <v>6340</v>
      </c>
      <c r="R69" s="61">
        <v>6230</v>
      </c>
      <c r="S69" s="61">
        <v>6520</v>
      </c>
      <c r="T69" s="61">
        <v>6730</v>
      </c>
      <c r="U69" s="61">
        <v>3700</v>
      </c>
      <c r="V69" s="61">
        <v>3320</v>
      </c>
      <c r="W69" s="61">
        <v>3250</v>
      </c>
      <c r="X69" s="61">
        <v>2920</v>
      </c>
      <c r="Y69" s="61">
        <v>3080</v>
      </c>
      <c r="Z69" s="61">
        <v>3550</v>
      </c>
      <c r="AA69" s="61">
        <v>3610</v>
      </c>
      <c r="AB69" s="61">
        <v>3120</v>
      </c>
      <c r="AC69" s="61">
        <v>3590</v>
      </c>
      <c r="AD69" s="61">
        <v>4080</v>
      </c>
      <c r="AE69" s="61">
        <v>3960</v>
      </c>
      <c r="AF69" s="61">
        <v>4740</v>
      </c>
      <c r="AG69" s="61">
        <v>15900</v>
      </c>
      <c r="AH69" s="61">
        <v>15300</v>
      </c>
      <c r="AI69" s="53"/>
    </row>
    <row r="70" spans="1:35" s="59" customFormat="1" ht="11.25" customHeight="1" x14ac:dyDescent="0.35">
      <c r="A70" s="60" t="s">
        <v>5</v>
      </c>
      <c r="B70" s="62">
        <v>20310.807553112074</v>
      </c>
      <c r="C70" s="61">
        <v>20109.585454999411</v>
      </c>
      <c r="D70" s="62">
        <v>18008.494044567298</v>
      </c>
      <c r="E70" s="61">
        <v>17944</v>
      </c>
      <c r="F70" s="61">
        <v>23300</v>
      </c>
      <c r="G70" s="61">
        <v>23200</v>
      </c>
      <c r="H70" s="61">
        <v>24900</v>
      </c>
      <c r="I70" s="61">
        <v>22900</v>
      </c>
      <c r="J70" s="61">
        <v>24800</v>
      </c>
      <c r="K70" s="61">
        <v>26500</v>
      </c>
      <c r="L70" s="61">
        <v>29200</v>
      </c>
      <c r="M70" s="61">
        <v>27700</v>
      </c>
      <c r="N70" s="61">
        <v>35400</v>
      </c>
      <c r="O70" s="61">
        <v>27500</v>
      </c>
      <c r="P70" s="61">
        <v>26300</v>
      </c>
      <c r="Q70" s="61">
        <v>21700</v>
      </c>
      <c r="R70" s="61">
        <v>24000</v>
      </c>
      <c r="S70" s="61">
        <v>25800</v>
      </c>
      <c r="T70" s="61">
        <v>29200</v>
      </c>
      <c r="U70" s="61">
        <v>16400</v>
      </c>
      <c r="V70" s="61">
        <v>13400</v>
      </c>
      <c r="W70" s="61">
        <v>13700</v>
      </c>
      <c r="X70" s="61">
        <v>14100</v>
      </c>
      <c r="Y70" s="61">
        <v>14800</v>
      </c>
      <c r="Z70" s="61">
        <v>15200</v>
      </c>
      <c r="AA70" s="61">
        <v>16600</v>
      </c>
      <c r="AB70" s="61">
        <v>15700</v>
      </c>
      <c r="AC70" s="61">
        <v>17000</v>
      </c>
      <c r="AD70" s="61">
        <v>20500</v>
      </c>
      <c r="AE70" s="61">
        <v>17500</v>
      </c>
      <c r="AF70" s="61">
        <v>16300</v>
      </c>
      <c r="AG70" s="61">
        <v>16900</v>
      </c>
      <c r="AH70" s="61">
        <v>17300</v>
      </c>
      <c r="AI70" s="53"/>
    </row>
    <row r="71" spans="1:35" s="59" customFormat="1" ht="11.25" customHeight="1" x14ac:dyDescent="0.35">
      <c r="A71" s="60" t="s">
        <v>6</v>
      </c>
      <c r="B71" s="62">
        <v>3214.3761330441057</v>
      </c>
      <c r="C71" s="61">
        <v>3182.5308453605389</v>
      </c>
      <c r="D71" s="62">
        <v>2840.1726211904816</v>
      </c>
      <c r="E71" s="61">
        <v>2819</v>
      </c>
      <c r="F71" s="61">
        <v>2550</v>
      </c>
      <c r="G71" s="61">
        <v>2600</v>
      </c>
      <c r="H71" s="61">
        <v>2840</v>
      </c>
      <c r="I71" s="62">
        <v>1744.4444444444443</v>
      </c>
      <c r="J71" s="61">
        <v>2470</v>
      </c>
      <c r="K71" s="61">
        <v>2570</v>
      </c>
      <c r="L71" s="61">
        <v>3050</v>
      </c>
      <c r="M71" s="61">
        <v>4820</v>
      </c>
      <c r="N71" s="61">
        <v>4620</v>
      </c>
      <c r="O71" s="61">
        <v>1940</v>
      </c>
      <c r="P71" s="61">
        <v>1800</v>
      </c>
      <c r="Q71" s="61">
        <v>1540</v>
      </c>
      <c r="R71" s="61">
        <v>1380</v>
      </c>
      <c r="S71" s="61">
        <v>1200</v>
      </c>
      <c r="T71" s="61">
        <v>1240</v>
      </c>
      <c r="U71" s="61">
        <v>507</v>
      </c>
      <c r="V71" s="61">
        <v>406.94900000000001</v>
      </c>
      <c r="W71" s="61">
        <v>414.26499999999999</v>
      </c>
      <c r="X71" s="61">
        <v>482</v>
      </c>
      <c r="Y71" s="61">
        <v>550.404</v>
      </c>
      <c r="Z71" s="61">
        <v>804.99099999999999</v>
      </c>
      <c r="AA71" s="61">
        <v>740.99699999999996</v>
      </c>
      <c r="AB71" s="61">
        <v>908</v>
      </c>
      <c r="AC71" s="61">
        <v>2280</v>
      </c>
      <c r="AD71" s="61">
        <v>2410</v>
      </c>
      <c r="AE71" s="61">
        <v>1970</v>
      </c>
      <c r="AF71" s="61">
        <v>4300</v>
      </c>
      <c r="AG71" s="61">
        <v>1880</v>
      </c>
      <c r="AH71" s="61">
        <v>0</v>
      </c>
      <c r="AI71" s="53"/>
    </row>
    <row r="72" spans="1:35" s="59" customFormat="1" ht="11.25" customHeight="1" x14ac:dyDescent="0.35">
      <c r="A72" s="60" t="s">
        <v>65</v>
      </c>
      <c r="B72" s="62">
        <v>884.83928827733791</v>
      </c>
      <c r="C72" s="61">
        <v>876.07305790397197</v>
      </c>
      <c r="D72" s="62">
        <v>909.41126734466832</v>
      </c>
      <c r="E72" s="62">
        <v>1045.75</v>
      </c>
      <c r="F72" s="62">
        <v>1272.7272727272727</v>
      </c>
      <c r="G72" s="62">
        <v>1627.2727272727273</v>
      </c>
      <c r="H72" s="62">
        <v>737.14285714285711</v>
      </c>
      <c r="I72" s="62">
        <v>1744.4444444444443</v>
      </c>
      <c r="J72" s="62">
        <v>1712.5</v>
      </c>
      <c r="K72" s="62">
        <v>1976.9230769230769</v>
      </c>
      <c r="L72" s="62">
        <v>1787.5</v>
      </c>
      <c r="M72" s="62">
        <v>1725</v>
      </c>
      <c r="N72" s="62">
        <v>1527.2727272727273</v>
      </c>
      <c r="O72" s="62">
        <v>1400</v>
      </c>
      <c r="P72" s="62">
        <v>1600</v>
      </c>
      <c r="Q72" s="62">
        <v>1900</v>
      </c>
      <c r="R72" s="61">
        <v>959</v>
      </c>
      <c r="S72" s="61">
        <v>1240</v>
      </c>
      <c r="T72" s="61">
        <v>1420</v>
      </c>
      <c r="U72" s="61">
        <v>1160</v>
      </c>
      <c r="V72" s="61">
        <v>1180</v>
      </c>
      <c r="W72" s="61">
        <v>1150</v>
      </c>
      <c r="X72" s="61">
        <v>1300</v>
      </c>
      <c r="Y72" s="61">
        <v>1270</v>
      </c>
      <c r="Z72" s="61">
        <v>1290</v>
      </c>
      <c r="AA72" s="61">
        <v>993.60699999999997</v>
      </c>
      <c r="AB72" s="61">
        <v>883</v>
      </c>
      <c r="AC72" s="61">
        <v>1020</v>
      </c>
      <c r="AD72" s="61">
        <v>750</v>
      </c>
      <c r="AE72" s="61">
        <v>1480</v>
      </c>
      <c r="AF72" s="61">
        <v>1080</v>
      </c>
      <c r="AG72" s="61">
        <v>1220</v>
      </c>
      <c r="AH72" s="61">
        <v>1430</v>
      </c>
      <c r="AI72" s="53"/>
    </row>
    <row r="73" spans="1:35" s="59" customFormat="1" ht="11.25" customHeight="1" x14ac:dyDescent="0.35">
      <c r="A73" s="60" t="s">
        <v>66</v>
      </c>
      <c r="B73" s="62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53"/>
    </row>
    <row r="74" spans="1:35" s="59" customFormat="1" ht="11.25" customHeight="1" x14ac:dyDescent="0.35">
      <c r="A74" s="60" t="s">
        <v>67</v>
      </c>
      <c r="B74" s="62">
        <v>0</v>
      </c>
      <c r="C74" s="61">
        <v>0</v>
      </c>
      <c r="D74" s="62">
        <v>0</v>
      </c>
      <c r="E74" s="61">
        <v>0</v>
      </c>
      <c r="F74" s="61">
        <v>0</v>
      </c>
      <c r="G74" s="61">
        <v>0</v>
      </c>
      <c r="H74" s="61">
        <v>0</v>
      </c>
      <c r="I74" s="61">
        <v>0</v>
      </c>
      <c r="J74" s="61">
        <v>0</v>
      </c>
      <c r="K74" s="61">
        <v>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62">
        <v>1900</v>
      </c>
      <c r="R74" s="62">
        <v>1198.3333333333333</v>
      </c>
      <c r="S74" s="61" t="s">
        <v>101</v>
      </c>
      <c r="T74" s="61">
        <v>0</v>
      </c>
      <c r="U74" s="61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</row>
    <row r="75" spans="1:35" s="59" customFormat="1" ht="11.25" customHeight="1" x14ac:dyDescent="0.35">
      <c r="A75" s="60" t="s">
        <v>7</v>
      </c>
      <c r="B75" s="62">
        <v>57783.852651850495</v>
      </c>
      <c r="C75" s="61">
        <v>57211.379694424599</v>
      </c>
      <c r="D75" s="62">
        <v>56645.309816689667</v>
      </c>
      <c r="E75" s="61">
        <v>62492</v>
      </c>
      <c r="F75" s="61">
        <v>64200</v>
      </c>
      <c r="G75" s="61">
        <v>64700</v>
      </c>
      <c r="H75" s="61">
        <v>71000</v>
      </c>
      <c r="I75" s="61">
        <v>71600</v>
      </c>
      <c r="J75" s="61">
        <v>77700</v>
      </c>
      <c r="K75" s="61">
        <v>87500</v>
      </c>
      <c r="L75" s="61">
        <v>89200</v>
      </c>
      <c r="M75" s="61">
        <v>92100</v>
      </c>
      <c r="N75" s="61">
        <v>95900</v>
      </c>
      <c r="O75" s="61">
        <v>94400</v>
      </c>
      <c r="P75" s="61">
        <v>103000</v>
      </c>
      <c r="Q75" s="61">
        <v>110000</v>
      </c>
      <c r="R75" s="61">
        <v>117000</v>
      </c>
      <c r="S75" s="61">
        <v>92100</v>
      </c>
      <c r="T75" s="61">
        <v>65800</v>
      </c>
      <c r="U75" s="61">
        <v>46300</v>
      </c>
      <c r="V75" s="61">
        <v>39600</v>
      </c>
      <c r="W75" s="61">
        <v>37000</v>
      </c>
      <c r="X75" s="61">
        <v>43600</v>
      </c>
      <c r="Y75" s="61">
        <v>51300</v>
      </c>
      <c r="Z75" s="61">
        <v>55500</v>
      </c>
      <c r="AA75" s="61">
        <v>60500</v>
      </c>
      <c r="AB75" s="61">
        <v>72300</v>
      </c>
      <c r="AC75" s="61">
        <v>72500</v>
      </c>
      <c r="AD75" s="61">
        <v>76300</v>
      </c>
      <c r="AE75" s="61">
        <v>76500</v>
      </c>
      <c r="AF75" s="61">
        <v>80300</v>
      </c>
      <c r="AG75" s="61">
        <v>83800</v>
      </c>
      <c r="AH75" s="61">
        <v>88300</v>
      </c>
    </row>
    <row r="76" spans="1:35" s="59" customFormat="1" ht="11.25" customHeight="1" x14ac:dyDescent="0.35">
      <c r="A76" s="60" t="s">
        <v>8</v>
      </c>
      <c r="B76" s="62">
        <v>4908.1245647237229</v>
      </c>
      <c r="C76" s="61">
        <v>4859.4990671835876</v>
      </c>
      <c r="D76" s="62">
        <v>4606.6091670260485</v>
      </c>
      <c r="E76" s="61">
        <v>4875</v>
      </c>
      <c r="F76" s="61">
        <v>5090</v>
      </c>
      <c r="G76" s="61">
        <v>7360</v>
      </c>
      <c r="H76" s="61">
        <v>10100</v>
      </c>
      <c r="I76" s="61">
        <v>15800</v>
      </c>
      <c r="J76" s="61">
        <v>17600</v>
      </c>
      <c r="K76" s="61">
        <v>8700</v>
      </c>
      <c r="L76" s="61">
        <v>8890</v>
      </c>
      <c r="M76" s="61">
        <v>10300</v>
      </c>
      <c r="N76" s="61">
        <v>9480</v>
      </c>
      <c r="O76" s="61">
        <v>8770</v>
      </c>
      <c r="P76" s="61">
        <v>8450</v>
      </c>
      <c r="Q76" s="61">
        <v>8690</v>
      </c>
      <c r="R76" s="61">
        <v>11300</v>
      </c>
      <c r="S76" s="61">
        <v>10700</v>
      </c>
      <c r="T76" s="61">
        <v>7020</v>
      </c>
      <c r="U76" s="61">
        <v>5100</v>
      </c>
      <c r="V76" s="61">
        <v>4610</v>
      </c>
      <c r="W76" s="61">
        <v>4660</v>
      </c>
      <c r="X76" s="61">
        <v>4460</v>
      </c>
      <c r="Y76" s="61">
        <v>4680</v>
      </c>
      <c r="Z76" s="61">
        <v>5490</v>
      </c>
      <c r="AA76" s="61">
        <v>5960</v>
      </c>
      <c r="AB76" s="61">
        <v>4440</v>
      </c>
      <c r="AC76" s="61">
        <v>4290</v>
      </c>
      <c r="AD76" s="61">
        <v>4180</v>
      </c>
      <c r="AE76" s="61">
        <v>4420</v>
      </c>
      <c r="AF76" s="61">
        <v>4350</v>
      </c>
      <c r="AG76" s="61">
        <v>5680</v>
      </c>
      <c r="AH76" s="61">
        <v>4940</v>
      </c>
    </row>
    <row r="77" spans="1:35" s="59" customFormat="1" ht="11.25" customHeight="1" x14ac:dyDescent="0.35">
      <c r="A77" s="60" t="s">
        <v>37</v>
      </c>
      <c r="B77" s="62">
        <v>2838.775016395487</v>
      </c>
      <c r="C77" s="61">
        <v>2810.6508631152601</v>
      </c>
      <c r="D77" s="62">
        <v>2000.5240699404699</v>
      </c>
      <c r="E77" s="61">
        <v>1416</v>
      </c>
      <c r="F77" s="62">
        <v>1272.7272727272727</v>
      </c>
      <c r="G77" s="61">
        <v>1190</v>
      </c>
      <c r="H77" s="61">
        <v>1030</v>
      </c>
      <c r="I77" s="61">
        <v>409</v>
      </c>
      <c r="J77" s="61">
        <v>357</v>
      </c>
      <c r="K77" s="61">
        <v>277</v>
      </c>
      <c r="L77" s="61">
        <v>248</v>
      </c>
      <c r="M77" s="61">
        <v>274</v>
      </c>
      <c r="N77" s="61">
        <v>172</v>
      </c>
      <c r="O77" s="62">
        <v>1400</v>
      </c>
      <c r="P77" s="62">
        <v>1600</v>
      </c>
      <c r="Q77" s="62">
        <v>1900</v>
      </c>
      <c r="R77" s="62">
        <v>1198.3333333333333</v>
      </c>
      <c r="S77" s="61">
        <v>14</v>
      </c>
      <c r="T77" s="61">
        <v>103</v>
      </c>
      <c r="U77" s="61">
        <v>0</v>
      </c>
      <c r="V77" s="62">
        <v>0</v>
      </c>
      <c r="W77" s="61">
        <v>22.863</v>
      </c>
      <c r="X77" s="61" t="s">
        <v>101</v>
      </c>
      <c r="Y77" s="61" t="s">
        <v>101</v>
      </c>
      <c r="Z77" s="61">
        <v>0</v>
      </c>
      <c r="AA77" s="61">
        <v>0</v>
      </c>
      <c r="AB77" s="61">
        <v>0</v>
      </c>
      <c r="AC77" s="61">
        <v>0</v>
      </c>
      <c r="AD77" s="61" t="s">
        <v>101</v>
      </c>
      <c r="AE77" s="61">
        <v>0</v>
      </c>
      <c r="AF77" s="61">
        <v>0</v>
      </c>
      <c r="AG77" s="61">
        <v>0</v>
      </c>
      <c r="AH77" s="61">
        <v>0</v>
      </c>
    </row>
    <row r="78" spans="1:35" s="59" customFormat="1" ht="11.25" customHeight="1" x14ac:dyDescent="0.35">
      <c r="A78" s="60" t="s">
        <v>9</v>
      </c>
      <c r="B78" s="62">
        <v>31379.397872032139</v>
      </c>
      <c r="C78" s="61">
        <v>31068.517654157447</v>
      </c>
      <c r="D78" s="62">
        <v>29041.348860579074</v>
      </c>
      <c r="E78" s="61">
        <v>30300</v>
      </c>
      <c r="F78" s="61">
        <v>36600</v>
      </c>
      <c r="G78" s="61">
        <v>35200</v>
      </c>
      <c r="H78" s="61">
        <v>34400</v>
      </c>
      <c r="I78" s="61">
        <v>37200</v>
      </c>
      <c r="J78" s="61">
        <v>41700</v>
      </c>
      <c r="K78" s="61">
        <v>42000</v>
      </c>
      <c r="L78" s="61">
        <v>40100</v>
      </c>
      <c r="M78" s="61">
        <v>35500</v>
      </c>
      <c r="N78" s="61">
        <v>35900</v>
      </c>
      <c r="O78" s="61">
        <v>33700</v>
      </c>
      <c r="P78" s="61">
        <v>34800</v>
      </c>
      <c r="Q78" s="61">
        <v>32600</v>
      </c>
      <c r="R78" s="61">
        <v>32200</v>
      </c>
      <c r="S78" s="61">
        <v>33700</v>
      </c>
      <c r="T78" s="61">
        <v>37800</v>
      </c>
      <c r="U78" s="61">
        <v>32600</v>
      </c>
      <c r="V78" s="61">
        <v>31800</v>
      </c>
      <c r="W78" s="61">
        <v>31900</v>
      </c>
      <c r="X78" s="61">
        <v>32300</v>
      </c>
      <c r="Y78" s="61">
        <v>30500</v>
      </c>
      <c r="Z78" s="61">
        <v>31500</v>
      </c>
      <c r="AA78" s="61">
        <v>35600</v>
      </c>
      <c r="AB78" s="61">
        <v>37400</v>
      </c>
      <c r="AC78" s="61">
        <v>35900</v>
      </c>
      <c r="AD78" s="61">
        <v>36100</v>
      </c>
      <c r="AE78" s="61">
        <v>38000</v>
      </c>
      <c r="AF78" s="61">
        <v>37900</v>
      </c>
      <c r="AG78" s="61">
        <v>35400</v>
      </c>
      <c r="AH78" s="61">
        <v>33700</v>
      </c>
    </row>
    <row r="79" spans="1:35" s="59" customFormat="1" ht="11.25" customHeight="1" x14ac:dyDescent="0.35">
      <c r="A79" s="60" t="s">
        <v>40</v>
      </c>
      <c r="B79" s="62">
        <v>1039.7367838224554</v>
      </c>
      <c r="C79" s="61">
        <v>1029.4359616331569</v>
      </c>
      <c r="D79" s="62">
        <v>982.02665144046932</v>
      </c>
      <c r="E79" s="62">
        <v>1045.75</v>
      </c>
      <c r="F79" s="62">
        <v>1272.7272727272727</v>
      </c>
      <c r="G79" s="61">
        <v>873</v>
      </c>
      <c r="H79" s="61">
        <v>1370</v>
      </c>
      <c r="I79" s="61">
        <v>1150</v>
      </c>
      <c r="J79" s="61">
        <v>1040</v>
      </c>
      <c r="K79" s="61">
        <v>1020</v>
      </c>
      <c r="L79" s="61">
        <v>607</v>
      </c>
      <c r="M79" s="61">
        <v>564</v>
      </c>
      <c r="N79" s="62">
        <v>1527.2727272727273</v>
      </c>
      <c r="O79" s="62">
        <v>1400</v>
      </c>
      <c r="P79" s="62">
        <v>1600</v>
      </c>
      <c r="Q79" s="62">
        <v>1900</v>
      </c>
      <c r="R79" s="61">
        <v>983</v>
      </c>
      <c r="S79" s="61">
        <v>1020</v>
      </c>
      <c r="T79" s="61">
        <v>1170</v>
      </c>
      <c r="U79" s="61">
        <v>237</v>
      </c>
      <c r="V79" s="61">
        <v>249.53100000000001</v>
      </c>
      <c r="W79" s="61">
        <v>257.16500000000002</v>
      </c>
      <c r="X79" s="61">
        <v>147</v>
      </c>
      <c r="Y79" s="61">
        <v>145.572</v>
      </c>
      <c r="Z79" s="61">
        <v>155.68299999999999</v>
      </c>
      <c r="AA79" s="61">
        <v>159.749</v>
      </c>
      <c r="AB79" s="61">
        <v>145</v>
      </c>
      <c r="AC79" s="61">
        <v>0</v>
      </c>
      <c r="AD79" s="61">
        <v>0</v>
      </c>
      <c r="AE79" s="61">
        <v>0</v>
      </c>
      <c r="AF79" s="61">
        <v>0</v>
      </c>
      <c r="AG79" s="61">
        <v>0</v>
      </c>
      <c r="AH79" s="61">
        <v>0</v>
      </c>
    </row>
    <row r="80" spans="1:35" s="59" customFormat="1" ht="11.25" customHeight="1" x14ac:dyDescent="0.35">
      <c r="A80" s="60" t="s">
        <v>10</v>
      </c>
      <c r="B80" s="62">
        <v>59977.727637773831</v>
      </c>
      <c r="C80" s="61">
        <v>59383.519644628155</v>
      </c>
      <c r="D80" s="62">
        <v>50322.042268244528</v>
      </c>
      <c r="E80" s="61">
        <v>46948</v>
      </c>
      <c r="F80" s="61">
        <v>47600</v>
      </c>
      <c r="G80" s="61">
        <v>48000</v>
      </c>
      <c r="H80" s="61">
        <v>57700</v>
      </c>
      <c r="I80" s="61">
        <v>56900</v>
      </c>
      <c r="J80" s="61">
        <v>55100</v>
      </c>
      <c r="K80" s="61">
        <v>60500</v>
      </c>
      <c r="L80" s="61">
        <v>58600</v>
      </c>
      <c r="M80" s="61">
        <v>61500</v>
      </c>
      <c r="N80" s="61">
        <v>58400</v>
      </c>
      <c r="O80" s="61">
        <v>60700</v>
      </c>
      <c r="P80" s="61">
        <v>56300</v>
      </c>
      <c r="Q80" s="61">
        <v>56600</v>
      </c>
      <c r="R80" s="61">
        <v>54000</v>
      </c>
      <c r="S80" s="61">
        <v>51800</v>
      </c>
      <c r="T80" s="61">
        <v>48900</v>
      </c>
      <c r="U80" s="61">
        <v>44700</v>
      </c>
      <c r="V80" s="61">
        <v>43100</v>
      </c>
      <c r="W80" s="61">
        <v>41400</v>
      </c>
      <c r="X80" s="61">
        <v>38600</v>
      </c>
      <c r="Y80" s="61">
        <v>35300</v>
      </c>
      <c r="Z80" s="61">
        <v>43000</v>
      </c>
      <c r="AA80" s="61">
        <v>54000</v>
      </c>
      <c r="AB80" s="61">
        <v>51900</v>
      </c>
      <c r="AC80" s="61">
        <v>49200</v>
      </c>
      <c r="AD80" s="61">
        <v>48300</v>
      </c>
      <c r="AE80" s="61">
        <v>50000</v>
      </c>
      <c r="AF80" s="61">
        <v>53300</v>
      </c>
      <c r="AG80" s="61">
        <v>50800</v>
      </c>
      <c r="AH80" s="61">
        <v>51400</v>
      </c>
    </row>
    <row r="81" spans="1:34" s="59" customFormat="1" ht="11.25" customHeight="1" x14ac:dyDescent="0.35">
      <c r="A81" s="60" t="s">
        <v>11</v>
      </c>
      <c r="B81" s="62">
        <v>35989.876268845634</v>
      </c>
      <c r="C81" s="61">
        <v>35633.319376920248</v>
      </c>
      <c r="D81" s="62">
        <v>33020.79698031427</v>
      </c>
      <c r="E81" s="61">
        <v>34144</v>
      </c>
      <c r="F81" s="61">
        <v>40000</v>
      </c>
      <c r="G81" s="61">
        <v>42400</v>
      </c>
      <c r="H81" s="61">
        <v>46500</v>
      </c>
      <c r="I81" s="61">
        <v>51900</v>
      </c>
      <c r="J81" s="61">
        <v>48300</v>
      </c>
      <c r="K81" s="61">
        <v>46100</v>
      </c>
      <c r="L81" s="61">
        <v>44300</v>
      </c>
      <c r="M81" s="61">
        <v>47500</v>
      </c>
      <c r="N81" s="61">
        <v>46500</v>
      </c>
      <c r="O81" s="61">
        <v>43100</v>
      </c>
      <c r="P81" s="61">
        <v>48900</v>
      </c>
      <c r="Q81" s="61">
        <v>47700</v>
      </c>
      <c r="R81" s="61">
        <v>51600</v>
      </c>
      <c r="S81" s="61">
        <v>50900</v>
      </c>
      <c r="T81" s="61">
        <v>47700</v>
      </c>
      <c r="U81" s="61">
        <v>40200</v>
      </c>
      <c r="V81" s="61">
        <v>40100</v>
      </c>
      <c r="W81" s="61">
        <v>37700</v>
      </c>
      <c r="X81" s="61">
        <v>38000</v>
      </c>
      <c r="Y81" s="61">
        <v>41000</v>
      </c>
      <c r="Z81" s="61">
        <v>43900</v>
      </c>
      <c r="AA81" s="61">
        <v>49300</v>
      </c>
      <c r="AB81" s="61">
        <v>46800</v>
      </c>
      <c r="AC81" s="61">
        <v>48000</v>
      </c>
      <c r="AD81" s="61">
        <v>50000</v>
      </c>
      <c r="AE81" s="61">
        <v>51500</v>
      </c>
      <c r="AF81" s="61">
        <v>55100</v>
      </c>
      <c r="AG81" s="61">
        <v>49500</v>
      </c>
      <c r="AH81" s="61">
        <v>52500</v>
      </c>
    </row>
    <row r="82" spans="1:34" s="59" customFormat="1" ht="11.25" customHeight="1" x14ac:dyDescent="0.35">
      <c r="A82" s="60" t="s">
        <v>12</v>
      </c>
      <c r="B82" s="62">
        <v>16698.557460922668</v>
      </c>
      <c r="C82" s="61">
        <v>16533.122445158024</v>
      </c>
      <c r="D82" s="62">
        <v>16742.643512952964</v>
      </c>
      <c r="E82" s="61">
        <v>18848</v>
      </c>
      <c r="F82" s="61">
        <v>20600</v>
      </c>
      <c r="G82" s="61">
        <v>20400</v>
      </c>
      <c r="H82" s="61">
        <v>21400</v>
      </c>
      <c r="I82" s="61">
        <v>22300</v>
      </c>
      <c r="J82" s="61">
        <v>21200</v>
      </c>
      <c r="K82" s="61">
        <v>22800</v>
      </c>
      <c r="L82" s="61">
        <v>22600</v>
      </c>
      <c r="M82" s="61">
        <v>21200</v>
      </c>
      <c r="N82" s="61">
        <v>20800</v>
      </c>
      <c r="O82" s="61">
        <v>20100</v>
      </c>
      <c r="P82" s="61">
        <v>19300</v>
      </c>
      <c r="Q82" s="61">
        <v>21500</v>
      </c>
      <c r="R82" s="61">
        <v>21000</v>
      </c>
      <c r="S82" s="61">
        <v>20700</v>
      </c>
      <c r="T82" s="61">
        <v>21700</v>
      </c>
      <c r="U82" s="61">
        <v>16900</v>
      </c>
      <c r="V82" s="61">
        <v>15800</v>
      </c>
      <c r="W82" s="61">
        <v>14100</v>
      </c>
      <c r="X82" s="61">
        <v>14500</v>
      </c>
      <c r="Y82" s="61">
        <v>14300</v>
      </c>
      <c r="Z82" s="61">
        <v>14700</v>
      </c>
      <c r="AA82" s="61">
        <v>16600</v>
      </c>
      <c r="AB82" s="61">
        <v>16300</v>
      </c>
      <c r="AC82" s="61">
        <v>14600</v>
      </c>
      <c r="AD82" s="61">
        <v>14100</v>
      </c>
      <c r="AE82" s="61">
        <v>13600</v>
      </c>
      <c r="AF82" s="61">
        <v>14600</v>
      </c>
      <c r="AG82" s="61">
        <v>17600</v>
      </c>
      <c r="AH82" s="61">
        <v>17500</v>
      </c>
    </row>
    <row r="83" spans="1:34" s="59" customFormat="1" ht="11.25" customHeight="1" x14ac:dyDescent="0.35">
      <c r="A83" s="60" t="s">
        <v>13</v>
      </c>
      <c r="B83" s="62">
        <v>46839.787770525531</v>
      </c>
      <c r="C83" s="61">
        <v>46375.739241401789</v>
      </c>
      <c r="D83" s="62">
        <v>45143.004553963248</v>
      </c>
      <c r="E83" s="61">
        <v>49020</v>
      </c>
      <c r="F83" s="61">
        <v>56100</v>
      </c>
      <c r="G83" s="61">
        <v>55500</v>
      </c>
      <c r="H83" s="61">
        <v>58500</v>
      </c>
      <c r="I83" s="61">
        <v>62700</v>
      </c>
      <c r="J83" s="61">
        <v>59500</v>
      </c>
      <c r="K83" s="61">
        <v>59600</v>
      </c>
      <c r="L83" s="61">
        <v>54000</v>
      </c>
      <c r="M83" s="61">
        <v>59100</v>
      </c>
      <c r="N83" s="61">
        <v>49600</v>
      </c>
      <c r="O83" s="61">
        <v>52900</v>
      </c>
      <c r="P83" s="61">
        <v>54600</v>
      </c>
      <c r="Q83" s="61">
        <v>58200</v>
      </c>
      <c r="R83" s="61">
        <v>59000</v>
      </c>
      <c r="S83" s="61">
        <v>55500</v>
      </c>
      <c r="T83" s="61">
        <v>51000</v>
      </c>
      <c r="U83" s="61">
        <v>44300</v>
      </c>
      <c r="V83" s="61">
        <v>49100</v>
      </c>
      <c r="W83" s="61">
        <v>47900</v>
      </c>
      <c r="X83" s="61">
        <v>46300</v>
      </c>
      <c r="Y83" s="61">
        <v>46100</v>
      </c>
      <c r="Z83" s="61">
        <v>51200</v>
      </c>
      <c r="AA83" s="61">
        <v>54300</v>
      </c>
      <c r="AB83" s="61">
        <v>49100</v>
      </c>
      <c r="AC83" s="61">
        <v>50700</v>
      </c>
      <c r="AD83" s="61">
        <v>51100</v>
      </c>
      <c r="AE83" s="61">
        <v>53700</v>
      </c>
      <c r="AF83" s="61">
        <v>52000</v>
      </c>
      <c r="AG83" s="61">
        <v>52200</v>
      </c>
      <c r="AH83" s="61">
        <v>57600</v>
      </c>
    </row>
    <row r="84" spans="1:34" s="59" customFormat="1" ht="11.25" customHeight="1" x14ac:dyDescent="0.35">
      <c r="A84" s="60" t="s">
        <v>68</v>
      </c>
      <c r="B84" s="62">
        <v>0</v>
      </c>
      <c r="C84" s="61">
        <v>0</v>
      </c>
      <c r="D84" s="62">
        <v>494.60181832682434</v>
      </c>
      <c r="E84" s="62">
        <v>1045.75</v>
      </c>
      <c r="F84" s="61">
        <v>0</v>
      </c>
      <c r="G84" s="61">
        <v>0</v>
      </c>
      <c r="H84" s="61">
        <v>0</v>
      </c>
      <c r="I84" s="61">
        <v>0</v>
      </c>
      <c r="J84" s="61">
        <v>0</v>
      </c>
      <c r="K84" s="62">
        <v>1976.9230769230769</v>
      </c>
      <c r="L84" s="62">
        <v>1787.5</v>
      </c>
      <c r="M84" s="62">
        <v>1725</v>
      </c>
      <c r="N84" s="62">
        <v>1527.2727272727273</v>
      </c>
      <c r="O84" s="62">
        <v>1400</v>
      </c>
      <c r="P84" s="62">
        <v>1600</v>
      </c>
      <c r="Q84" s="62">
        <v>1900</v>
      </c>
      <c r="R84" s="62">
        <v>1198.3333333333333</v>
      </c>
      <c r="S84" s="61" t="s">
        <v>101</v>
      </c>
      <c r="T84" s="61">
        <v>0</v>
      </c>
      <c r="U84" s="61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v>0</v>
      </c>
      <c r="AF84" s="62">
        <v>0</v>
      </c>
      <c r="AG84" s="62">
        <v>0</v>
      </c>
      <c r="AH84" s="62">
        <v>0</v>
      </c>
    </row>
    <row r="85" spans="1:34" s="59" customFormat="1" ht="11.25" customHeight="1" x14ac:dyDescent="0.35">
      <c r="A85" s="60" t="s">
        <v>69</v>
      </c>
      <c r="B85" s="62">
        <v>0</v>
      </c>
      <c r="C85" s="61">
        <v>0</v>
      </c>
      <c r="D85" s="62">
        <v>494.60181832682434</v>
      </c>
      <c r="E85" s="62">
        <v>1045.75</v>
      </c>
      <c r="F85" s="61">
        <v>1710</v>
      </c>
      <c r="G85" s="61">
        <v>2070</v>
      </c>
      <c r="H85" s="61">
        <v>2140</v>
      </c>
      <c r="I85" s="61">
        <v>2050</v>
      </c>
      <c r="J85" s="61">
        <v>2170</v>
      </c>
      <c r="K85" s="61">
        <v>814</v>
      </c>
      <c r="L85" s="62">
        <v>1787.5</v>
      </c>
      <c r="M85" s="61">
        <v>1060</v>
      </c>
      <c r="N85" s="61">
        <v>977</v>
      </c>
      <c r="O85" s="61">
        <v>1050</v>
      </c>
      <c r="P85" s="61">
        <v>983</v>
      </c>
      <c r="Q85" s="62">
        <v>1900</v>
      </c>
      <c r="R85" s="61">
        <v>887</v>
      </c>
      <c r="S85" s="61">
        <v>947</v>
      </c>
      <c r="T85" s="61">
        <v>768</v>
      </c>
      <c r="U85" s="61">
        <v>1560</v>
      </c>
      <c r="V85" s="61">
        <v>792.29300000000001</v>
      </c>
      <c r="W85" s="61">
        <v>1010</v>
      </c>
      <c r="X85" s="61">
        <v>848</v>
      </c>
      <c r="Y85" s="61">
        <v>759.21100000000001</v>
      </c>
      <c r="Z85" s="61">
        <v>835.61900000000003</v>
      </c>
      <c r="AA85" s="61">
        <v>960.47500000000002</v>
      </c>
      <c r="AB85" s="61">
        <v>985</v>
      </c>
      <c r="AC85" s="61">
        <v>875.65463</v>
      </c>
      <c r="AD85" s="61">
        <v>944</v>
      </c>
      <c r="AE85" s="61">
        <v>922</v>
      </c>
      <c r="AF85" s="61">
        <v>749</v>
      </c>
      <c r="AG85" s="61">
        <v>1930</v>
      </c>
      <c r="AH85" s="61">
        <v>1800</v>
      </c>
    </row>
    <row r="86" spans="1:34" s="59" customFormat="1" ht="11.25" customHeight="1" x14ac:dyDescent="0.35">
      <c r="A86" s="60" t="s">
        <v>14</v>
      </c>
      <c r="B86" s="62">
        <v>16437.35776255247</v>
      </c>
      <c r="C86" s="61">
        <v>16274.510489849987</v>
      </c>
      <c r="D86" s="62">
        <v>14980.901761244166</v>
      </c>
      <c r="E86" s="61">
        <v>15382</v>
      </c>
      <c r="F86" s="61">
        <v>16900</v>
      </c>
      <c r="G86" s="61">
        <v>15500</v>
      </c>
      <c r="H86" s="61">
        <v>17400</v>
      </c>
      <c r="I86" s="61">
        <v>18300</v>
      </c>
      <c r="J86" s="61">
        <v>18300</v>
      </c>
      <c r="K86" s="61">
        <v>17900</v>
      </c>
      <c r="L86" s="61">
        <v>18400</v>
      </c>
      <c r="M86" s="61">
        <v>17200</v>
      </c>
      <c r="N86" s="61">
        <v>16900</v>
      </c>
      <c r="O86" s="61">
        <v>18700</v>
      </c>
      <c r="P86" s="61">
        <v>21400</v>
      </c>
      <c r="Q86" s="61">
        <v>21400</v>
      </c>
      <c r="R86" s="61">
        <v>21200</v>
      </c>
      <c r="S86" s="61">
        <v>20100</v>
      </c>
      <c r="T86" s="61">
        <v>15500</v>
      </c>
      <c r="U86" s="61">
        <v>13100</v>
      </c>
      <c r="V86" s="61">
        <v>12400</v>
      </c>
      <c r="W86" s="61">
        <v>12000</v>
      </c>
      <c r="X86" s="61">
        <v>12900</v>
      </c>
      <c r="Y86" s="61">
        <v>12300</v>
      </c>
      <c r="Z86" s="61">
        <v>14100</v>
      </c>
      <c r="AA86" s="61">
        <v>13500</v>
      </c>
      <c r="AB86" s="61">
        <v>12300</v>
      </c>
      <c r="AC86" s="61">
        <v>15300</v>
      </c>
      <c r="AD86" s="61">
        <v>13900</v>
      </c>
      <c r="AE86" s="61">
        <v>16200</v>
      </c>
      <c r="AF86" s="61">
        <v>16100</v>
      </c>
      <c r="AG86" s="61">
        <v>17100</v>
      </c>
      <c r="AH86" s="61">
        <v>15900</v>
      </c>
    </row>
    <row r="87" spans="1:34" s="59" customFormat="1" ht="11.25" customHeight="1" x14ac:dyDescent="0.35">
      <c r="A87" s="60" t="s">
        <v>15</v>
      </c>
      <c r="B87" s="62">
        <v>847.38041680564277</v>
      </c>
      <c r="C87" s="61">
        <v>838.98529687142388</v>
      </c>
      <c r="D87" s="62">
        <v>1071.2221780235648</v>
      </c>
      <c r="E87" s="61">
        <v>1425</v>
      </c>
      <c r="F87" s="61">
        <v>1530</v>
      </c>
      <c r="G87" s="61">
        <v>1590</v>
      </c>
      <c r="H87" s="61">
        <v>1410</v>
      </c>
      <c r="I87" s="61">
        <v>1030</v>
      </c>
      <c r="J87" s="61">
        <v>1360</v>
      </c>
      <c r="K87" s="62">
        <v>1976.9230769230769</v>
      </c>
      <c r="L87" s="61">
        <v>1300</v>
      </c>
      <c r="M87" s="61">
        <v>1440</v>
      </c>
      <c r="N87" s="61">
        <v>1390</v>
      </c>
      <c r="O87" s="61">
        <v>1350</v>
      </c>
      <c r="P87" s="61">
        <v>1680</v>
      </c>
      <c r="Q87" s="61">
        <v>1940</v>
      </c>
      <c r="R87" s="61">
        <v>1860</v>
      </c>
      <c r="S87" s="61">
        <v>1780</v>
      </c>
      <c r="T87" s="61">
        <v>1580</v>
      </c>
      <c r="U87" s="61">
        <v>1540</v>
      </c>
      <c r="V87" s="61">
        <v>1620</v>
      </c>
      <c r="W87" s="61">
        <v>1680</v>
      </c>
      <c r="X87" s="61">
        <v>1620</v>
      </c>
      <c r="Y87" s="61">
        <v>1620</v>
      </c>
      <c r="Z87" s="61">
        <v>1650</v>
      </c>
      <c r="AA87" s="61">
        <v>1550</v>
      </c>
      <c r="AB87" s="61">
        <v>1460</v>
      </c>
      <c r="AC87" s="61">
        <v>1820</v>
      </c>
      <c r="AD87" s="61">
        <v>1310</v>
      </c>
      <c r="AE87" s="61">
        <v>1700</v>
      </c>
      <c r="AF87" s="61">
        <v>1830</v>
      </c>
      <c r="AG87" s="61">
        <v>809</v>
      </c>
      <c r="AH87" s="61">
        <v>868</v>
      </c>
    </row>
    <row r="88" spans="1:34" s="59" customFormat="1" ht="11.25" customHeight="1" x14ac:dyDescent="0.35">
      <c r="A88" s="60" t="s">
        <v>16</v>
      </c>
      <c r="B88" s="62">
        <v>36651.98713215613</v>
      </c>
      <c r="C88" s="61">
        <v>36288.870612468527</v>
      </c>
      <c r="D88" s="62">
        <v>29820.855363957828</v>
      </c>
      <c r="E88" s="61">
        <v>26722</v>
      </c>
      <c r="F88" s="61">
        <v>27900</v>
      </c>
      <c r="G88" s="61">
        <v>29200</v>
      </c>
      <c r="H88" s="61">
        <v>30300</v>
      </c>
      <c r="I88" s="61">
        <v>33900</v>
      </c>
      <c r="J88" s="61">
        <v>34700</v>
      </c>
      <c r="K88" s="61">
        <v>32700</v>
      </c>
      <c r="L88" s="61">
        <v>34400</v>
      </c>
      <c r="M88" s="61">
        <v>35100</v>
      </c>
      <c r="N88" s="61">
        <v>32900</v>
      </c>
      <c r="O88" s="61">
        <v>27600</v>
      </c>
      <c r="P88" s="61">
        <v>27900</v>
      </c>
      <c r="Q88" s="61">
        <v>27900</v>
      </c>
      <c r="R88" s="61">
        <v>25300</v>
      </c>
      <c r="S88" s="61">
        <v>19800</v>
      </c>
      <c r="T88" s="61">
        <v>18100</v>
      </c>
      <c r="U88" s="61">
        <v>15700</v>
      </c>
      <c r="V88" s="61">
        <v>16300</v>
      </c>
      <c r="W88" s="61">
        <v>15300</v>
      </c>
      <c r="X88" s="61">
        <v>16900</v>
      </c>
      <c r="Y88" s="61">
        <v>25800</v>
      </c>
      <c r="Z88" s="61">
        <v>25500</v>
      </c>
      <c r="AA88" s="61">
        <v>27200</v>
      </c>
      <c r="AB88" s="61">
        <v>27400</v>
      </c>
      <c r="AC88" s="61">
        <v>38400</v>
      </c>
      <c r="AD88" s="61">
        <v>35900</v>
      </c>
      <c r="AE88" s="61">
        <v>35600</v>
      </c>
      <c r="AF88" s="61">
        <v>31200</v>
      </c>
      <c r="AG88" s="61">
        <v>34600</v>
      </c>
      <c r="AH88" s="61">
        <v>36400</v>
      </c>
    </row>
    <row r="89" spans="1:34" s="59" customFormat="1" ht="11.25" customHeight="1" x14ac:dyDescent="0.35">
      <c r="A89" s="60" t="s">
        <v>70</v>
      </c>
      <c r="B89" s="62">
        <v>6890.4075469285608</v>
      </c>
      <c r="C89" s="61">
        <v>6822.1432861492367</v>
      </c>
      <c r="D89" s="62">
        <v>6639.7935799513798</v>
      </c>
      <c r="E89" s="61">
        <v>7209</v>
      </c>
      <c r="F89" s="61">
        <v>7670</v>
      </c>
      <c r="G89" s="61">
        <v>7500</v>
      </c>
      <c r="H89" s="61">
        <v>8210</v>
      </c>
      <c r="I89" s="61">
        <v>7350</v>
      </c>
      <c r="J89" s="61">
        <v>7180</v>
      </c>
      <c r="K89" s="61">
        <v>7050</v>
      </c>
      <c r="L89" s="61">
        <v>6400</v>
      </c>
      <c r="M89" s="61">
        <v>3980</v>
      </c>
      <c r="N89" s="61">
        <v>4550</v>
      </c>
      <c r="O89" s="61">
        <v>3830</v>
      </c>
      <c r="P89" s="61">
        <v>4300</v>
      </c>
      <c r="Q89" s="62">
        <v>1900</v>
      </c>
      <c r="R89" s="61">
        <v>4860</v>
      </c>
      <c r="S89" s="61">
        <v>3780</v>
      </c>
      <c r="T89" s="61">
        <v>2870</v>
      </c>
      <c r="U89" s="61">
        <v>2720</v>
      </c>
      <c r="V89" s="61">
        <v>2590</v>
      </c>
      <c r="W89" s="61">
        <v>3010</v>
      </c>
      <c r="X89" s="61">
        <v>2570</v>
      </c>
      <c r="Y89" s="61">
        <v>4700</v>
      </c>
      <c r="Z89" s="61">
        <v>4910</v>
      </c>
      <c r="AA89" s="61">
        <v>1700</v>
      </c>
      <c r="AB89" s="61">
        <v>2000</v>
      </c>
      <c r="AC89" s="61">
        <v>2070</v>
      </c>
      <c r="AD89" s="61">
        <v>1860</v>
      </c>
      <c r="AE89" s="61">
        <v>3330</v>
      </c>
      <c r="AF89" s="61">
        <v>3490</v>
      </c>
      <c r="AG89" s="61">
        <v>3820</v>
      </c>
      <c r="AH89" s="61">
        <v>2220</v>
      </c>
    </row>
    <row r="90" spans="1:34" s="59" customFormat="1" ht="11.25" customHeight="1" x14ac:dyDescent="0.35">
      <c r="A90" s="60" t="s">
        <v>17</v>
      </c>
      <c r="B90" s="62">
        <v>45252.341541670998</v>
      </c>
      <c r="C90" s="61">
        <v>44804.020071157596</v>
      </c>
      <c r="D90" s="62">
        <v>44824.95583830023</v>
      </c>
      <c r="E90" s="61">
        <v>49921</v>
      </c>
      <c r="F90" s="61">
        <v>64400</v>
      </c>
      <c r="G90" s="61">
        <v>63000</v>
      </c>
      <c r="H90" s="61">
        <v>63300</v>
      </c>
      <c r="I90" s="61">
        <v>64700</v>
      </c>
      <c r="J90" s="61">
        <v>64400</v>
      </c>
      <c r="K90" s="61">
        <v>67000</v>
      </c>
      <c r="L90" s="61">
        <v>70200</v>
      </c>
      <c r="M90" s="61">
        <v>76500</v>
      </c>
      <c r="N90" s="61">
        <v>68600</v>
      </c>
      <c r="O90" s="61">
        <v>67200</v>
      </c>
      <c r="P90" s="61">
        <v>64200</v>
      </c>
      <c r="Q90" s="61">
        <v>93300</v>
      </c>
      <c r="R90" s="61">
        <v>77200</v>
      </c>
      <c r="S90" s="61">
        <v>76000</v>
      </c>
      <c r="T90" s="61">
        <v>69500</v>
      </c>
      <c r="U90" s="61">
        <v>61800</v>
      </c>
      <c r="V90" s="61">
        <v>65400</v>
      </c>
      <c r="W90" s="61">
        <v>60000</v>
      </c>
      <c r="X90" s="61">
        <v>59800</v>
      </c>
      <c r="Y90" s="61">
        <v>63100</v>
      </c>
      <c r="Z90" s="61">
        <v>63000</v>
      </c>
      <c r="AA90" s="61">
        <v>64200</v>
      </c>
      <c r="AB90" s="61">
        <v>63200</v>
      </c>
      <c r="AC90" s="61">
        <v>66300</v>
      </c>
      <c r="AD90" s="61">
        <v>62400</v>
      </c>
      <c r="AE90" s="61">
        <v>65700</v>
      </c>
      <c r="AF90" s="61">
        <v>70500</v>
      </c>
      <c r="AG90" s="61">
        <v>1790</v>
      </c>
      <c r="AH90" s="61">
        <v>2190</v>
      </c>
    </row>
    <row r="91" spans="1:34" s="59" customFormat="1" ht="11.25" customHeight="1" x14ac:dyDescent="0.35">
      <c r="A91" s="60" t="s">
        <v>39</v>
      </c>
      <c r="B91" s="62">
        <v>1652.2399524812531</v>
      </c>
      <c r="C91" s="61">
        <v>1635.8709731113067</v>
      </c>
      <c r="D91" s="62">
        <v>1269.1659153487021</v>
      </c>
      <c r="E91" s="62">
        <v>1045.75</v>
      </c>
      <c r="F91" s="62">
        <v>1272.7272727272727</v>
      </c>
      <c r="G91" s="62">
        <v>1627.2727272727273</v>
      </c>
      <c r="H91" s="62">
        <v>737.14285714285711</v>
      </c>
      <c r="I91" s="61">
        <v>5180</v>
      </c>
      <c r="J91" s="61">
        <v>789</v>
      </c>
      <c r="K91" s="62">
        <v>1976.9230769230769</v>
      </c>
      <c r="L91" s="61">
        <v>2530</v>
      </c>
      <c r="M91" s="61">
        <v>2140</v>
      </c>
      <c r="N91" s="61">
        <v>2620</v>
      </c>
      <c r="O91" s="61">
        <v>2770</v>
      </c>
      <c r="P91" s="61">
        <v>2760</v>
      </c>
      <c r="Q91" s="61">
        <v>3500</v>
      </c>
      <c r="R91" s="61">
        <v>3050</v>
      </c>
      <c r="S91" s="61">
        <v>3010</v>
      </c>
      <c r="T91" s="61">
        <v>3920</v>
      </c>
      <c r="U91" s="61">
        <v>3080</v>
      </c>
      <c r="V91" s="61">
        <v>2710</v>
      </c>
      <c r="W91" s="61">
        <v>2700</v>
      </c>
      <c r="X91" s="61">
        <v>2120</v>
      </c>
      <c r="Y91" s="61">
        <v>1910</v>
      </c>
      <c r="Z91" s="61">
        <v>2130</v>
      </c>
      <c r="AA91" s="61">
        <v>1880</v>
      </c>
      <c r="AB91" s="61">
        <v>2110</v>
      </c>
      <c r="AC91" s="61">
        <v>0</v>
      </c>
      <c r="AD91" s="61">
        <v>0</v>
      </c>
      <c r="AE91" s="61">
        <v>0</v>
      </c>
      <c r="AF91" s="61">
        <v>0</v>
      </c>
      <c r="AG91" s="61">
        <v>75700</v>
      </c>
      <c r="AH91" s="61">
        <v>77100</v>
      </c>
    </row>
    <row r="92" spans="1:34" s="59" customFormat="1" ht="11.25" customHeight="1" x14ac:dyDescent="0.35">
      <c r="A92" s="60" t="s">
        <v>18</v>
      </c>
      <c r="B92" s="62">
        <v>1057.9600185924692</v>
      </c>
      <c r="C92" s="61">
        <v>1047.4786561895316</v>
      </c>
      <c r="D92" s="62">
        <v>1354.8699491278812</v>
      </c>
      <c r="E92" s="61">
        <v>1816</v>
      </c>
      <c r="F92" s="61">
        <v>1410</v>
      </c>
      <c r="G92" s="61">
        <v>1960</v>
      </c>
      <c r="H92" s="61">
        <v>1540</v>
      </c>
      <c r="I92" s="61">
        <v>2020</v>
      </c>
      <c r="J92" s="61">
        <v>3370</v>
      </c>
      <c r="K92" s="61">
        <v>2710</v>
      </c>
      <c r="L92" s="61">
        <v>2300</v>
      </c>
      <c r="M92" s="61">
        <v>1760</v>
      </c>
      <c r="N92" s="61">
        <v>1400</v>
      </c>
      <c r="O92" s="61">
        <v>2430</v>
      </c>
      <c r="P92" s="61">
        <v>2960</v>
      </c>
      <c r="Q92" s="61">
        <v>2550</v>
      </c>
      <c r="R92" s="61">
        <v>2490</v>
      </c>
      <c r="S92" s="61">
        <v>453</v>
      </c>
      <c r="T92" s="61">
        <v>436</v>
      </c>
      <c r="U92" s="61">
        <v>1570</v>
      </c>
      <c r="V92" s="61">
        <v>1610</v>
      </c>
      <c r="W92" s="61">
        <v>1480</v>
      </c>
      <c r="X92" s="61">
        <v>1610</v>
      </c>
      <c r="Y92" s="61">
        <v>1800</v>
      </c>
      <c r="Z92" s="61">
        <v>2100</v>
      </c>
      <c r="AA92" s="61">
        <v>2030</v>
      </c>
      <c r="AB92" s="61">
        <v>2000</v>
      </c>
      <c r="AC92" s="61">
        <v>2000</v>
      </c>
      <c r="AD92" s="61">
        <v>1830</v>
      </c>
      <c r="AE92" s="61">
        <v>1950</v>
      </c>
      <c r="AF92" s="61">
        <v>2370</v>
      </c>
      <c r="AG92" s="61">
        <v>2420</v>
      </c>
      <c r="AH92" s="61">
        <v>2370</v>
      </c>
    </row>
    <row r="93" spans="1:34" s="59" customFormat="1" ht="11.25" customHeight="1" x14ac:dyDescent="0.35">
      <c r="A93" s="60" t="s">
        <v>71</v>
      </c>
      <c r="B93" s="62">
        <v>3874.4621924912722</v>
      </c>
      <c r="C93" s="61">
        <v>3836.0773370692227</v>
      </c>
      <c r="D93" s="62">
        <v>2310.9356414289855</v>
      </c>
      <c r="E93" s="62">
        <v>1045.75</v>
      </c>
      <c r="F93" s="62">
        <v>1272.7272727272727</v>
      </c>
      <c r="G93" s="62">
        <v>1627.2727272727273</v>
      </c>
      <c r="H93" s="61">
        <v>6250</v>
      </c>
      <c r="I93" s="62">
        <v>1744.4444444444443</v>
      </c>
      <c r="J93" s="62">
        <v>1712.5</v>
      </c>
      <c r="K93" s="61">
        <v>6070</v>
      </c>
      <c r="L93" s="62">
        <v>1787.5</v>
      </c>
      <c r="M93" s="62">
        <v>1725</v>
      </c>
      <c r="N93" s="62">
        <v>1527.2727272727273</v>
      </c>
      <c r="O93" s="62">
        <v>1400</v>
      </c>
      <c r="P93" s="62">
        <v>1600</v>
      </c>
      <c r="Q93" s="62">
        <v>1900</v>
      </c>
      <c r="R93" s="61">
        <v>8480</v>
      </c>
      <c r="S93" s="61">
        <v>7570</v>
      </c>
      <c r="T93" s="61">
        <v>6310</v>
      </c>
      <c r="U93" s="61">
        <v>4110</v>
      </c>
      <c r="V93" s="61">
        <v>4210</v>
      </c>
      <c r="W93" s="61">
        <v>3890</v>
      </c>
      <c r="X93" s="61">
        <v>3010</v>
      </c>
      <c r="Y93" s="61">
        <v>3190</v>
      </c>
      <c r="Z93" s="61">
        <v>2820</v>
      </c>
      <c r="AA93" s="61">
        <v>2780</v>
      </c>
      <c r="AB93" s="61">
        <v>2820</v>
      </c>
      <c r="AC93" s="61">
        <v>3890</v>
      </c>
      <c r="AD93" s="61">
        <v>3730</v>
      </c>
      <c r="AE93" s="61">
        <v>3640</v>
      </c>
      <c r="AF93" s="61">
        <v>3340</v>
      </c>
      <c r="AG93" s="61">
        <v>6120</v>
      </c>
      <c r="AH93" s="61">
        <v>4700</v>
      </c>
    </row>
    <row r="94" spans="1:34" s="59" customFormat="1" ht="11.25" customHeight="1" x14ac:dyDescent="0.35">
      <c r="A94" s="60" t="s">
        <v>72</v>
      </c>
      <c r="B94" s="62">
        <v>0</v>
      </c>
      <c r="C94" s="61">
        <v>0</v>
      </c>
      <c r="D94" s="62">
        <v>0</v>
      </c>
      <c r="E94" s="61">
        <v>0</v>
      </c>
      <c r="F94" s="61">
        <v>0</v>
      </c>
      <c r="G94" s="61">
        <v>0</v>
      </c>
      <c r="H94" s="61">
        <v>0</v>
      </c>
      <c r="I94" s="61">
        <v>0</v>
      </c>
      <c r="J94" s="61">
        <v>0</v>
      </c>
      <c r="K94" s="62">
        <v>1976.9230769230769</v>
      </c>
      <c r="L94" s="62">
        <v>1787.5</v>
      </c>
      <c r="M94" s="62">
        <v>1725</v>
      </c>
      <c r="N94" s="62">
        <v>1527.2727272727273</v>
      </c>
      <c r="O94" s="62">
        <v>1400</v>
      </c>
      <c r="P94" s="61">
        <v>0</v>
      </c>
      <c r="Q94" s="61">
        <v>0</v>
      </c>
      <c r="R94" s="61">
        <v>0</v>
      </c>
      <c r="S94" s="61" t="s">
        <v>101</v>
      </c>
      <c r="T94" s="61">
        <v>0</v>
      </c>
      <c r="U94" s="61">
        <v>0</v>
      </c>
      <c r="V94" s="61" t="s">
        <v>101</v>
      </c>
      <c r="W94" s="61">
        <v>0</v>
      </c>
      <c r="X94" s="61" t="s">
        <v>101</v>
      </c>
      <c r="Y94" s="61" t="s">
        <v>101</v>
      </c>
      <c r="Z94" s="61">
        <v>0</v>
      </c>
      <c r="AA94" s="61">
        <v>0</v>
      </c>
      <c r="AB94" s="61">
        <v>0</v>
      </c>
      <c r="AC94" s="61">
        <v>0</v>
      </c>
      <c r="AD94" s="61" t="s">
        <v>101</v>
      </c>
      <c r="AE94" s="61">
        <v>0</v>
      </c>
      <c r="AF94" s="61">
        <v>0</v>
      </c>
      <c r="AG94" s="61">
        <v>0</v>
      </c>
      <c r="AH94" s="61">
        <v>0</v>
      </c>
    </row>
    <row r="95" spans="1:34" s="59" customFormat="1" ht="11.25" customHeight="1" x14ac:dyDescent="0.35">
      <c r="A95" s="60" t="s">
        <v>19</v>
      </c>
      <c r="B95" s="62">
        <v>4921.2857898353996</v>
      </c>
      <c r="C95" s="61">
        <v>4872.5299021409701</v>
      </c>
      <c r="D95" s="62">
        <v>5505.7346196726694</v>
      </c>
      <c r="E95" s="61">
        <v>6763</v>
      </c>
      <c r="F95" s="61">
        <v>6890</v>
      </c>
      <c r="G95" s="61">
        <v>6590</v>
      </c>
      <c r="H95" s="61">
        <v>6370</v>
      </c>
      <c r="I95" s="61">
        <v>6900</v>
      </c>
      <c r="J95" s="61">
        <v>7490</v>
      </c>
      <c r="K95" s="61">
        <v>7090</v>
      </c>
      <c r="L95" s="61">
        <v>6590</v>
      </c>
      <c r="M95" s="61">
        <v>6360</v>
      </c>
      <c r="N95" s="61">
        <v>7220</v>
      </c>
      <c r="O95" s="61">
        <v>6960</v>
      </c>
      <c r="P95" s="61">
        <v>6900</v>
      </c>
      <c r="Q95" s="61">
        <v>6950</v>
      </c>
      <c r="R95" s="61">
        <v>7390</v>
      </c>
      <c r="S95" s="61">
        <v>7670</v>
      </c>
      <c r="T95" s="61">
        <v>7910</v>
      </c>
      <c r="U95" s="61">
        <v>6130</v>
      </c>
      <c r="V95" s="61">
        <v>6680</v>
      </c>
      <c r="W95" s="61">
        <v>7330</v>
      </c>
      <c r="X95" s="61">
        <v>7880</v>
      </c>
      <c r="Y95" s="61">
        <v>6480</v>
      </c>
      <c r="Z95" s="61">
        <v>7360</v>
      </c>
      <c r="AA95" s="61">
        <v>7550</v>
      </c>
      <c r="AB95" s="61">
        <v>7570</v>
      </c>
      <c r="AC95" s="61">
        <v>0</v>
      </c>
      <c r="AD95" s="61">
        <v>0</v>
      </c>
      <c r="AE95" s="61">
        <v>0</v>
      </c>
      <c r="AF95" s="61">
        <v>0</v>
      </c>
      <c r="AG95" s="61">
        <v>7800</v>
      </c>
      <c r="AH95" s="61">
        <v>0</v>
      </c>
    </row>
    <row r="96" spans="1:34" s="59" customFormat="1" x14ac:dyDescent="0.35">
      <c r="A96" s="60" t="s">
        <v>73</v>
      </c>
      <c r="B96" s="62">
        <v>0</v>
      </c>
      <c r="C96" s="61">
        <v>0</v>
      </c>
      <c r="D96" s="62">
        <v>494.60181832682434</v>
      </c>
      <c r="E96" s="62">
        <v>1045.75</v>
      </c>
      <c r="F96" s="62">
        <v>1272.7272727272727</v>
      </c>
      <c r="G96" s="62">
        <v>1627.2727272727273</v>
      </c>
      <c r="H96" s="62">
        <v>737.14285714285711</v>
      </c>
      <c r="I96" s="62">
        <v>1744.4444444444443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61">
        <v>0</v>
      </c>
      <c r="S96" s="61" t="s">
        <v>101</v>
      </c>
      <c r="T96" s="61">
        <v>0</v>
      </c>
      <c r="U96" s="61">
        <v>0</v>
      </c>
      <c r="V96" s="62">
        <v>0</v>
      </c>
      <c r="W96" s="62">
        <v>0</v>
      </c>
      <c r="X96" s="61">
        <v>84</v>
      </c>
      <c r="Y96" s="61">
        <v>64.962999999999994</v>
      </c>
      <c r="Z96" s="61">
        <v>48.475000000000001</v>
      </c>
      <c r="AA96" s="61">
        <v>34.273000000000003</v>
      </c>
      <c r="AB96" s="61">
        <v>0</v>
      </c>
      <c r="AC96" s="61">
        <v>0</v>
      </c>
      <c r="AD96" s="61" t="s">
        <v>101</v>
      </c>
      <c r="AE96" s="61">
        <v>0</v>
      </c>
      <c r="AF96" s="61">
        <v>0</v>
      </c>
      <c r="AG96" s="61">
        <v>0</v>
      </c>
      <c r="AH96" s="61">
        <v>0</v>
      </c>
    </row>
    <row r="97" spans="1:34" s="59" customFormat="1" x14ac:dyDescent="0.35">
      <c r="A97" s="60" t="s">
        <v>74</v>
      </c>
      <c r="B97" s="62">
        <v>465.70488856701991</v>
      </c>
      <c r="C97" s="61">
        <v>461.09108310735365</v>
      </c>
      <c r="D97" s="62">
        <v>712.92258096779494</v>
      </c>
      <c r="E97" s="62">
        <v>1045.75</v>
      </c>
      <c r="F97" s="62">
        <v>1272.7272727272727</v>
      </c>
      <c r="G97" s="62">
        <v>1627.2727272727273</v>
      </c>
      <c r="H97" s="62">
        <v>737.14285714285711</v>
      </c>
      <c r="I97" s="62">
        <v>1744.4444444444443</v>
      </c>
      <c r="J97" s="62">
        <v>1712.5</v>
      </c>
      <c r="K97" s="62">
        <v>1976.9230769230769</v>
      </c>
      <c r="L97" s="61">
        <v>569</v>
      </c>
      <c r="M97" s="61">
        <v>401</v>
      </c>
      <c r="N97" s="62">
        <v>1527.2727272727273</v>
      </c>
      <c r="O97" s="62">
        <v>1400</v>
      </c>
      <c r="P97" s="61">
        <v>0</v>
      </c>
      <c r="Q97" s="62">
        <v>1900</v>
      </c>
      <c r="R97" s="62">
        <v>1198.3333333333333</v>
      </c>
      <c r="S97" s="61" t="s">
        <v>101</v>
      </c>
      <c r="T97" s="61">
        <v>0</v>
      </c>
      <c r="U97" s="61">
        <v>0</v>
      </c>
      <c r="V97" s="62">
        <v>0</v>
      </c>
      <c r="W97" s="61">
        <v>141.31899999999999</v>
      </c>
      <c r="X97" s="61">
        <v>233</v>
      </c>
      <c r="Y97" s="61">
        <v>315.14800000000002</v>
      </c>
      <c r="Z97" s="61">
        <v>351.95299999999997</v>
      </c>
      <c r="AA97" s="61">
        <v>484.61399999999998</v>
      </c>
      <c r="AB97" s="61">
        <v>534</v>
      </c>
      <c r="AC97" s="61">
        <v>465.75046000000003</v>
      </c>
      <c r="AD97" s="61">
        <v>472</v>
      </c>
      <c r="AE97" s="61">
        <v>503</v>
      </c>
      <c r="AF97" s="61">
        <v>407</v>
      </c>
      <c r="AG97" s="61">
        <v>507</v>
      </c>
      <c r="AH97" s="61">
        <v>0</v>
      </c>
    </row>
    <row r="98" spans="1:34" s="59" customFormat="1" x14ac:dyDescent="0.35">
      <c r="A98" s="60" t="s">
        <v>20</v>
      </c>
      <c r="B98" s="62">
        <v>1302.9612860559885</v>
      </c>
      <c r="C98" s="61">
        <v>1290.0526607807917</v>
      </c>
      <c r="D98" s="62">
        <v>1196.3526200338431</v>
      </c>
      <c r="E98" s="61">
        <v>1238</v>
      </c>
      <c r="F98" s="61">
        <v>1880</v>
      </c>
      <c r="G98" s="61">
        <v>1640</v>
      </c>
      <c r="H98" s="61">
        <v>1350</v>
      </c>
      <c r="I98" s="61">
        <v>1230</v>
      </c>
      <c r="J98" s="61">
        <v>2200</v>
      </c>
      <c r="K98" s="61">
        <v>2000</v>
      </c>
      <c r="L98" s="61">
        <v>2200</v>
      </c>
      <c r="M98" s="61">
        <v>2240</v>
      </c>
      <c r="N98" s="61">
        <v>2340</v>
      </c>
      <c r="O98" s="61">
        <v>2310</v>
      </c>
      <c r="P98" s="61">
        <v>2120</v>
      </c>
      <c r="Q98" s="61">
        <v>2250</v>
      </c>
      <c r="R98" s="61">
        <v>1960</v>
      </c>
      <c r="S98" s="61">
        <v>2880</v>
      </c>
      <c r="T98" s="61">
        <v>3750</v>
      </c>
      <c r="U98" s="61">
        <v>3690</v>
      </c>
      <c r="V98" s="61">
        <v>2780</v>
      </c>
      <c r="W98" s="61">
        <v>3510</v>
      </c>
      <c r="X98" s="61">
        <v>2770</v>
      </c>
      <c r="Y98" s="61">
        <v>2440</v>
      </c>
      <c r="Z98" s="61">
        <v>2120</v>
      </c>
      <c r="AA98" s="61">
        <v>2450</v>
      </c>
      <c r="AB98" s="61">
        <v>2330</v>
      </c>
      <c r="AC98" s="61">
        <v>2050</v>
      </c>
      <c r="AD98" s="61">
        <v>1780</v>
      </c>
      <c r="AE98" s="61">
        <v>1890</v>
      </c>
      <c r="AF98" s="61">
        <v>1910</v>
      </c>
      <c r="AG98" s="61">
        <v>1760</v>
      </c>
      <c r="AH98" s="61">
        <v>1930</v>
      </c>
    </row>
    <row r="99" spans="1:34" s="59" customFormat="1" x14ac:dyDescent="0.35">
      <c r="A99" s="60" t="s">
        <v>21</v>
      </c>
      <c r="B99" s="62">
        <v>0</v>
      </c>
      <c r="C99" s="61">
        <v>0</v>
      </c>
      <c r="D99" s="62">
        <v>494.60181832682434</v>
      </c>
      <c r="E99" s="62">
        <v>1045.75</v>
      </c>
      <c r="F99" s="62">
        <v>1272.7272727272727</v>
      </c>
      <c r="G99" s="62">
        <v>1627.2727272727273</v>
      </c>
      <c r="H99" s="61">
        <v>2170</v>
      </c>
      <c r="I99" s="61">
        <v>3890</v>
      </c>
      <c r="J99" s="61">
        <v>5050</v>
      </c>
      <c r="K99" s="61">
        <v>4690</v>
      </c>
      <c r="L99" s="61">
        <v>4800</v>
      </c>
      <c r="M99" s="61">
        <v>5250</v>
      </c>
      <c r="N99" s="61">
        <v>3760</v>
      </c>
      <c r="O99" s="61">
        <v>3800</v>
      </c>
      <c r="P99" s="61">
        <v>4330</v>
      </c>
      <c r="Q99" s="61">
        <v>4710</v>
      </c>
      <c r="R99" s="61">
        <v>5220</v>
      </c>
      <c r="S99" s="61">
        <v>3880</v>
      </c>
      <c r="T99" s="61">
        <v>3520</v>
      </c>
      <c r="U99" s="61">
        <v>2890</v>
      </c>
      <c r="V99" s="61">
        <v>2250</v>
      </c>
      <c r="W99" s="61">
        <v>2460</v>
      </c>
      <c r="X99" s="61">
        <v>2400</v>
      </c>
      <c r="Y99" s="61">
        <v>3640</v>
      </c>
      <c r="Z99" s="61">
        <v>3920</v>
      </c>
      <c r="AA99" s="61">
        <v>3470</v>
      </c>
      <c r="AB99" s="61">
        <v>3850</v>
      </c>
      <c r="AC99" s="61">
        <v>4360</v>
      </c>
      <c r="AD99" s="61">
        <v>5140</v>
      </c>
      <c r="AE99" s="61">
        <v>5580</v>
      </c>
      <c r="AF99" s="61">
        <v>5120</v>
      </c>
      <c r="AG99" s="61">
        <v>4180</v>
      </c>
      <c r="AH99" s="61">
        <v>4380</v>
      </c>
    </row>
    <row r="100" spans="1:34" s="59" customFormat="1" x14ac:dyDescent="0.35">
      <c r="A100" s="60" t="s">
        <v>22</v>
      </c>
      <c r="B100" s="62">
        <v>24869.65345141053</v>
      </c>
      <c r="C100" s="61">
        <v>24623.266209852482</v>
      </c>
      <c r="D100" s="62">
        <v>24799.627548044544</v>
      </c>
      <c r="E100" s="61">
        <v>27784</v>
      </c>
      <c r="F100" s="61">
        <v>27400</v>
      </c>
      <c r="G100" s="61">
        <v>27000</v>
      </c>
      <c r="H100" s="61">
        <v>27600</v>
      </c>
      <c r="I100" s="61">
        <v>27900</v>
      </c>
      <c r="J100" s="61">
        <v>29500</v>
      </c>
      <c r="K100" s="61">
        <v>27400</v>
      </c>
      <c r="L100" s="61">
        <v>29500</v>
      </c>
      <c r="M100" s="61">
        <v>30000</v>
      </c>
      <c r="N100" s="61">
        <v>29100</v>
      </c>
      <c r="O100" s="61">
        <v>30100</v>
      </c>
      <c r="P100" s="61">
        <v>30500</v>
      </c>
      <c r="Q100" s="61">
        <v>31900</v>
      </c>
      <c r="R100" s="61">
        <v>29200</v>
      </c>
      <c r="S100" s="61">
        <v>27500</v>
      </c>
      <c r="T100" s="61">
        <v>24400</v>
      </c>
      <c r="U100" s="61">
        <v>19400</v>
      </c>
      <c r="V100" s="61">
        <v>19900</v>
      </c>
      <c r="W100" s="61">
        <v>19600</v>
      </c>
      <c r="X100" s="61">
        <v>19800</v>
      </c>
      <c r="Y100" s="61">
        <v>22800</v>
      </c>
      <c r="Z100" s="61">
        <v>23600</v>
      </c>
      <c r="AA100" s="61">
        <v>25400</v>
      </c>
      <c r="AB100" s="61">
        <v>24100</v>
      </c>
      <c r="AC100" s="61">
        <v>22700</v>
      </c>
      <c r="AD100" s="61">
        <v>24300</v>
      </c>
      <c r="AE100" s="61">
        <v>23600</v>
      </c>
      <c r="AF100" s="61">
        <v>22000</v>
      </c>
      <c r="AG100" s="61">
        <v>25000</v>
      </c>
      <c r="AH100" s="61">
        <v>25100</v>
      </c>
    </row>
    <row r="101" spans="1:34" s="59" customFormat="1" x14ac:dyDescent="0.35">
      <c r="A101" s="60" t="s">
        <v>23</v>
      </c>
      <c r="B101" s="62">
        <v>44712.731312092248</v>
      </c>
      <c r="C101" s="61">
        <v>44269.755837904944</v>
      </c>
      <c r="D101" s="62">
        <v>43523.900899086475</v>
      </c>
      <c r="E101" s="61">
        <v>47705</v>
      </c>
      <c r="F101" s="61">
        <v>41700</v>
      </c>
      <c r="G101" s="61">
        <v>46000</v>
      </c>
      <c r="H101" s="61">
        <v>48200</v>
      </c>
      <c r="I101" s="61">
        <v>57900</v>
      </c>
      <c r="J101" s="61">
        <v>61500</v>
      </c>
      <c r="K101" s="61">
        <v>63600</v>
      </c>
      <c r="L101" s="61">
        <v>64000</v>
      </c>
      <c r="M101" s="61">
        <v>66500</v>
      </c>
      <c r="N101" s="61">
        <v>61700</v>
      </c>
      <c r="O101" s="61">
        <v>61500</v>
      </c>
      <c r="P101" s="61">
        <v>69400</v>
      </c>
      <c r="Q101" s="61">
        <v>65800</v>
      </c>
      <c r="R101" s="61">
        <v>61800</v>
      </c>
      <c r="S101" s="61">
        <v>63200</v>
      </c>
      <c r="T101" s="61">
        <v>50400</v>
      </c>
      <c r="U101" s="61">
        <v>40400</v>
      </c>
      <c r="V101" s="61">
        <v>44200</v>
      </c>
      <c r="W101" s="61">
        <v>47300</v>
      </c>
      <c r="X101" s="61">
        <v>52600</v>
      </c>
      <c r="Y101" s="61">
        <v>50000</v>
      </c>
      <c r="Z101" s="61">
        <v>54600</v>
      </c>
      <c r="AA101" s="61">
        <v>58500</v>
      </c>
      <c r="AB101" s="61">
        <v>57400</v>
      </c>
      <c r="AC101" s="61">
        <v>58000</v>
      </c>
      <c r="AD101" s="61">
        <v>65600</v>
      </c>
      <c r="AE101" s="61">
        <v>67300</v>
      </c>
      <c r="AF101" s="61">
        <v>65400</v>
      </c>
      <c r="AG101" s="61">
        <v>72100</v>
      </c>
      <c r="AH101" s="61">
        <v>74800</v>
      </c>
    </row>
    <row r="102" spans="1:34" s="59" customFormat="1" x14ac:dyDescent="0.35">
      <c r="A102" s="60" t="s">
        <v>24</v>
      </c>
      <c r="B102" s="62">
        <v>24130.600041293303</v>
      </c>
      <c r="C102" s="61">
        <v>23891.534708399508</v>
      </c>
      <c r="D102" s="62">
        <v>22373.067515160212</v>
      </c>
      <c r="E102" s="61">
        <v>23386</v>
      </c>
      <c r="F102" s="61">
        <v>22600</v>
      </c>
      <c r="G102" s="61">
        <v>21800</v>
      </c>
      <c r="H102" s="61">
        <v>21000</v>
      </c>
      <c r="I102" s="61">
        <v>24300</v>
      </c>
      <c r="J102" s="61">
        <v>27500</v>
      </c>
      <c r="K102" s="61">
        <v>28000</v>
      </c>
      <c r="L102" s="61">
        <v>31200</v>
      </c>
      <c r="M102" s="61">
        <v>32900</v>
      </c>
      <c r="N102" s="61">
        <v>35500</v>
      </c>
      <c r="O102" s="61">
        <v>33300</v>
      </c>
      <c r="P102" s="61">
        <v>33500</v>
      </c>
      <c r="Q102" s="61">
        <v>38500</v>
      </c>
      <c r="R102" s="61">
        <v>38000</v>
      </c>
      <c r="S102" s="61">
        <v>39600</v>
      </c>
      <c r="T102" s="61">
        <v>40600</v>
      </c>
      <c r="U102" s="61">
        <v>31300</v>
      </c>
      <c r="V102" s="61">
        <v>33900</v>
      </c>
      <c r="W102" s="61">
        <v>33700</v>
      </c>
      <c r="X102" s="61">
        <v>32900</v>
      </c>
      <c r="Y102" s="61">
        <v>33300</v>
      </c>
      <c r="Z102" s="61">
        <v>32100</v>
      </c>
      <c r="AA102" s="61">
        <v>31300</v>
      </c>
      <c r="AB102" s="61">
        <v>30800</v>
      </c>
      <c r="AC102" s="61">
        <v>30300</v>
      </c>
      <c r="AD102" s="61">
        <v>30700</v>
      </c>
      <c r="AE102" s="61">
        <v>31900</v>
      </c>
      <c r="AF102" s="61">
        <v>30400</v>
      </c>
      <c r="AG102" s="61">
        <v>31500</v>
      </c>
      <c r="AH102" s="61">
        <v>33900</v>
      </c>
    </row>
    <row r="103" spans="1:34" s="59" customFormat="1" x14ac:dyDescent="0.35">
      <c r="A103" s="60" t="s">
        <v>25</v>
      </c>
      <c r="B103" s="62">
        <v>1399.1394695643946</v>
      </c>
      <c r="C103" s="61">
        <v>1385.2779931616581</v>
      </c>
      <c r="D103" s="62">
        <v>1150.5133269568705</v>
      </c>
      <c r="E103" s="62">
        <v>1045.75</v>
      </c>
      <c r="F103" s="62">
        <v>1272.7272727272727</v>
      </c>
      <c r="G103" s="62">
        <v>1627.2727272727273</v>
      </c>
      <c r="H103" s="62">
        <v>737.14285714285711</v>
      </c>
      <c r="I103" s="62">
        <v>1744.4444444444443</v>
      </c>
      <c r="J103" s="62">
        <v>1712.5</v>
      </c>
      <c r="K103" s="62">
        <v>1976.9230769230769</v>
      </c>
      <c r="L103" s="62">
        <v>1787.5</v>
      </c>
      <c r="M103" s="61">
        <v>1330</v>
      </c>
      <c r="N103" s="62">
        <v>1527.2727272727273</v>
      </c>
      <c r="O103" s="62">
        <v>1400</v>
      </c>
      <c r="P103" s="62">
        <v>1600</v>
      </c>
      <c r="Q103" s="62">
        <v>1900</v>
      </c>
      <c r="R103" s="61">
        <v>1240</v>
      </c>
      <c r="S103" s="61" t="s">
        <v>101</v>
      </c>
      <c r="T103" s="61">
        <v>0</v>
      </c>
      <c r="U103" s="61">
        <v>0</v>
      </c>
      <c r="V103" s="62">
        <v>0</v>
      </c>
      <c r="W103" s="62">
        <v>0</v>
      </c>
      <c r="X103" s="61">
        <v>1250</v>
      </c>
      <c r="Y103" s="61">
        <v>1260</v>
      </c>
      <c r="Z103" s="61">
        <v>1390</v>
      </c>
      <c r="AA103" s="61">
        <v>0</v>
      </c>
      <c r="AB103" s="61">
        <v>1720</v>
      </c>
      <c r="AC103" s="61">
        <v>1080</v>
      </c>
      <c r="AD103" s="61">
        <v>1140</v>
      </c>
      <c r="AE103" s="61">
        <v>1080</v>
      </c>
      <c r="AF103" s="61">
        <v>1050</v>
      </c>
      <c r="AG103" s="61">
        <v>1070</v>
      </c>
      <c r="AH103" s="61">
        <v>1520</v>
      </c>
    </row>
    <row r="104" spans="1:34" s="59" customFormat="1" x14ac:dyDescent="0.35">
      <c r="A104" s="60" t="s">
        <v>26</v>
      </c>
      <c r="B104" s="62">
        <v>41631.99223402825</v>
      </c>
      <c r="C104" s="61">
        <v>41219.538085957822</v>
      </c>
      <c r="D104" s="62">
        <v>38894.250886577072</v>
      </c>
      <c r="E104" s="61">
        <v>40970</v>
      </c>
      <c r="F104" s="61">
        <v>44000</v>
      </c>
      <c r="G104" s="61">
        <v>46000</v>
      </c>
      <c r="H104" s="61">
        <v>55200</v>
      </c>
      <c r="I104" s="61">
        <v>54700</v>
      </c>
      <c r="J104" s="61">
        <v>54300</v>
      </c>
      <c r="K104" s="61">
        <v>57000</v>
      </c>
      <c r="L104" s="61">
        <v>60300</v>
      </c>
      <c r="M104" s="61">
        <v>57900</v>
      </c>
      <c r="N104" s="61">
        <v>61300</v>
      </c>
      <c r="O104" s="61">
        <v>61600</v>
      </c>
      <c r="P104" s="61">
        <v>65500</v>
      </c>
      <c r="Q104" s="61">
        <v>62100</v>
      </c>
      <c r="R104" s="61">
        <v>64600</v>
      </c>
      <c r="S104" s="61">
        <v>60500</v>
      </c>
      <c r="T104" s="61">
        <v>58400</v>
      </c>
      <c r="U104" s="61">
        <v>46200</v>
      </c>
      <c r="V104" s="61">
        <v>47000</v>
      </c>
      <c r="W104" s="61">
        <v>51700</v>
      </c>
      <c r="X104" s="61">
        <v>49900</v>
      </c>
      <c r="Y104" s="61">
        <v>47000</v>
      </c>
      <c r="Z104" s="61">
        <v>48500</v>
      </c>
      <c r="AA104" s="61">
        <v>53000</v>
      </c>
      <c r="AB104" s="61">
        <v>52800</v>
      </c>
      <c r="AC104" s="61">
        <v>53700</v>
      </c>
      <c r="AD104" s="61">
        <v>51800</v>
      </c>
      <c r="AE104" s="61">
        <v>56600</v>
      </c>
      <c r="AF104" s="61">
        <v>51700</v>
      </c>
      <c r="AG104" s="61">
        <v>56000</v>
      </c>
      <c r="AH104" s="61">
        <v>57300</v>
      </c>
    </row>
    <row r="105" spans="1:34" s="59" customFormat="1" x14ac:dyDescent="0.35">
      <c r="A105" s="60" t="s">
        <v>27</v>
      </c>
      <c r="B105" s="62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</row>
    <row r="106" spans="1:34" s="59" customFormat="1" x14ac:dyDescent="0.35">
      <c r="A106" s="60" t="s">
        <v>75</v>
      </c>
      <c r="B106" s="62">
        <v>0</v>
      </c>
      <c r="C106" s="61">
        <v>0</v>
      </c>
      <c r="D106" s="62">
        <v>494.60181832682434</v>
      </c>
      <c r="E106" s="62">
        <v>1045.75</v>
      </c>
      <c r="F106" s="62">
        <v>1272.7272727272727</v>
      </c>
      <c r="G106" s="62">
        <v>1627.2727272727273</v>
      </c>
      <c r="H106" s="62">
        <v>737.14285714285711</v>
      </c>
      <c r="I106" s="62">
        <v>1744.4444444444443</v>
      </c>
      <c r="J106" s="62">
        <v>1712.5</v>
      </c>
      <c r="K106" s="62">
        <v>1976.9230769230769</v>
      </c>
      <c r="L106" s="62">
        <v>1787.5</v>
      </c>
      <c r="M106" s="62">
        <v>1725</v>
      </c>
      <c r="N106" s="62">
        <v>1527.2727272727273</v>
      </c>
      <c r="O106" s="62">
        <v>1400</v>
      </c>
      <c r="P106" s="62">
        <v>1600</v>
      </c>
      <c r="Q106" s="62">
        <v>1900</v>
      </c>
      <c r="R106" s="62">
        <v>1198.3333333333333</v>
      </c>
      <c r="S106" s="61" t="s">
        <v>101</v>
      </c>
      <c r="T106" s="61">
        <v>0</v>
      </c>
      <c r="U106" s="61">
        <v>0</v>
      </c>
      <c r="V106" s="61" t="s">
        <v>101</v>
      </c>
      <c r="W106" s="61">
        <v>0</v>
      </c>
      <c r="X106" s="61" t="s">
        <v>101</v>
      </c>
      <c r="Y106" s="61" t="s">
        <v>101</v>
      </c>
      <c r="Z106" s="61">
        <v>0</v>
      </c>
      <c r="AA106" s="61">
        <v>0</v>
      </c>
      <c r="AB106" s="61">
        <v>0</v>
      </c>
      <c r="AC106" s="61">
        <v>0</v>
      </c>
      <c r="AD106" s="61" t="s">
        <v>101</v>
      </c>
      <c r="AE106" s="61">
        <v>0</v>
      </c>
      <c r="AF106" s="61">
        <v>0</v>
      </c>
      <c r="AG106" s="61">
        <v>0</v>
      </c>
      <c r="AH106" s="61">
        <v>0</v>
      </c>
    </row>
    <row r="107" spans="1:34" s="59" customFormat="1" x14ac:dyDescent="0.35">
      <c r="A107" s="60" t="s">
        <v>28</v>
      </c>
      <c r="B107" s="62">
        <v>2517.84360405691</v>
      </c>
      <c r="C107" s="61">
        <v>2492.8989645391057</v>
      </c>
      <c r="D107" s="62">
        <v>1674.9577676487672</v>
      </c>
      <c r="E107" s="62">
        <v>1045.75</v>
      </c>
      <c r="F107" s="62">
        <v>1272.7272727272727</v>
      </c>
      <c r="G107" s="62">
        <v>1627.2727272727273</v>
      </c>
      <c r="H107" s="61">
        <v>3740</v>
      </c>
      <c r="I107" s="61">
        <v>4490</v>
      </c>
      <c r="J107" s="62">
        <v>1712.5</v>
      </c>
      <c r="K107" s="62">
        <v>1976.9230769230769</v>
      </c>
      <c r="L107" s="62">
        <v>1787.5</v>
      </c>
      <c r="M107" s="62">
        <v>1725</v>
      </c>
      <c r="N107" s="62">
        <v>1527.2727272727273</v>
      </c>
      <c r="O107" s="62">
        <v>1400</v>
      </c>
      <c r="P107" s="61">
        <v>6410</v>
      </c>
      <c r="Q107" s="62">
        <v>1900</v>
      </c>
      <c r="R107" s="61">
        <v>4110</v>
      </c>
      <c r="S107" s="61">
        <v>3360</v>
      </c>
      <c r="T107" s="61">
        <v>2830</v>
      </c>
      <c r="U107" s="61">
        <v>2130</v>
      </c>
      <c r="V107" s="61">
        <v>2530</v>
      </c>
      <c r="W107" s="61">
        <v>4680</v>
      </c>
      <c r="X107" s="61">
        <v>4590</v>
      </c>
      <c r="Y107" s="61">
        <v>5070</v>
      </c>
      <c r="Z107" s="61">
        <v>4980</v>
      </c>
      <c r="AA107" s="61">
        <v>5200</v>
      </c>
      <c r="AB107" s="61">
        <v>5790</v>
      </c>
      <c r="AC107" s="61">
        <v>6370</v>
      </c>
      <c r="AD107" s="61">
        <v>4780</v>
      </c>
      <c r="AE107" s="61">
        <v>4690</v>
      </c>
      <c r="AF107" s="61">
        <v>4620</v>
      </c>
      <c r="AG107" s="61">
        <v>5100</v>
      </c>
      <c r="AH107" s="61">
        <v>6580</v>
      </c>
    </row>
    <row r="108" spans="1:34" s="59" customFormat="1" x14ac:dyDescent="0.35">
      <c r="A108" s="60" t="s">
        <v>29</v>
      </c>
      <c r="B108" s="62">
        <v>2651.4806590370113</v>
      </c>
      <c r="C108" s="61">
        <v>2625.2120579525199</v>
      </c>
      <c r="D108" s="62">
        <v>2463.2509336674243</v>
      </c>
      <c r="E108" s="61">
        <v>2580</v>
      </c>
      <c r="F108" s="61">
        <v>2850</v>
      </c>
      <c r="G108" s="61">
        <v>2680</v>
      </c>
      <c r="H108" s="61">
        <v>2850</v>
      </c>
      <c r="I108" s="61">
        <v>3110</v>
      </c>
      <c r="J108" s="61">
        <v>2920</v>
      </c>
      <c r="K108" s="61">
        <v>3190</v>
      </c>
      <c r="L108" s="61">
        <v>2980</v>
      </c>
      <c r="M108" s="61">
        <v>3160</v>
      </c>
      <c r="N108" s="62">
        <v>1527.2727272727273</v>
      </c>
      <c r="O108" s="61">
        <v>3050</v>
      </c>
      <c r="P108" s="61">
        <v>1950</v>
      </c>
      <c r="Q108" s="61">
        <v>3200</v>
      </c>
      <c r="R108" s="61">
        <v>3240</v>
      </c>
      <c r="S108" s="61">
        <v>3200</v>
      </c>
      <c r="T108" s="61">
        <v>2830</v>
      </c>
      <c r="U108" s="61">
        <v>2470</v>
      </c>
      <c r="V108" s="61">
        <v>2690</v>
      </c>
      <c r="W108" s="61">
        <v>2870</v>
      </c>
      <c r="X108" s="61">
        <v>2840</v>
      </c>
      <c r="Y108" s="61">
        <v>3110</v>
      </c>
      <c r="Z108" s="61">
        <v>2440</v>
      </c>
      <c r="AA108" s="61">
        <v>2370</v>
      </c>
      <c r="AB108" s="61">
        <v>2520</v>
      </c>
      <c r="AC108" s="61">
        <v>2280</v>
      </c>
      <c r="AD108" s="61">
        <v>2000</v>
      </c>
      <c r="AE108" s="61">
        <v>2730</v>
      </c>
      <c r="AF108" s="61">
        <v>2550</v>
      </c>
      <c r="AG108" s="61">
        <v>2770</v>
      </c>
      <c r="AH108" s="61">
        <v>3090</v>
      </c>
    </row>
    <row r="109" spans="1:34" s="59" customFormat="1" x14ac:dyDescent="0.35">
      <c r="A109" s="60" t="s">
        <v>30</v>
      </c>
      <c r="B109" s="62">
        <v>39001.772015556249</v>
      </c>
      <c r="C109" s="61">
        <v>38615.375838321066</v>
      </c>
      <c r="D109" s="62">
        <v>36613.125567246781</v>
      </c>
      <c r="E109" s="61">
        <v>38754</v>
      </c>
      <c r="F109" s="61">
        <v>43500</v>
      </c>
      <c r="G109" s="61">
        <v>46400</v>
      </c>
      <c r="H109" s="61">
        <v>49500</v>
      </c>
      <c r="I109" s="61">
        <v>54300</v>
      </c>
      <c r="J109" s="61">
        <v>56800</v>
      </c>
      <c r="K109" s="61">
        <v>56500</v>
      </c>
      <c r="L109" s="61">
        <v>57300</v>
      </c>
      <c r="M109" s="61">
        <v>54700</v>
      </c>
      <c r="N109" s="61">
        <v>51500</v>
      </c>
      <c r="O109" s="61">
        <v>53100</v>
      </c>
      <c r="P109" s="61">
        <v>55600</v>
      </c>
      <c r="Q109" s="61">
        <v>62900</v>
      </c>
      <c r="R109" s="61">
        <v>63800</v>
      </c>
      <c r="S109" s="61">
        <v>60600</v>
      </c>
      <c r="T109" s="61">
        <v>44600</v>
      </c>
      <c r="U109" s="61">
        <v>38600</v>
      </c>
      <c r="V109" s="61">
        <v>39600</v>
      </c>
      <c r="W109" s="61">
        <v>37100</v>
      </c>
      <c r="X109" s="61">
        <v>36200</v>
      </c>
      <c r="Y109" s="61">
        <v>36300</v>
      </c>
      <c r="Z109" s="61">
        <v>38100</v>
      </c>
      <c r="AA109" s="61">
        <v>39400</v>
      </c>
      <c r="AB109" s="61">
        <v>42600</v>
      </c>
      <c r="AC109" s="61">
        <v>43700</v>
      </c>
      <c r="AD109" s="61">
        <v>43300</v>
      </c>
      <c r="AE109" s="61">
        <v>48700</v>
      </c>
      <c r="AF109" s="61">
        <v>49900</v>
      </c>
      <c r="AG109" s="61">
        <v>55000</v>
      </c>
      <c r="AH109" s="61">
        <v>58000</v>
      </c>
    </row>
    <row r="110" spans="1:34" s="59" customFormat="1" x14ac:dyDescent="0.35">
      <c r="A110" s="60" t="s">
        <v>31</v>
      </c>
      <c r="B110" s="62">
        <v>61024.551235117964</v>
      </c>
      <c r="C110" s="61">
        <v>60419.972209699903</v>
      </c>
      <c r="D110" s="62">
        <v>59476.065975594982</v>
      </c>
      <c r="E110" s="61">
        <v>65265</v>
      </c>
      <c r="F110" s="61">
        <v>72000</v>
      </c>
      <c r="G110" s="61">
        <v>76100</v>
      </c>
      <c r="H110" s="61">
        <v>82500</v>
      </c>
      <c r="I110" s="61">
        <v>77400</v>
      </c>
      <c r="J110" s="61">
        <v>92500</v>
      </c>
      <c r="K110" s="61">
        <v>102000</v>
      </c>
      <c r="L110" s="61">
        <v>115000</v>
      </c>
      <c r="M110" s="61">
        <v>124000</v>
      </c>
      <c r="N110" s="61">
        <v>108000</v>
      </c>
      <c r="O110" s="61">
        <v>121000</v>
      </c>
      <c r="P110" s="61">
        <v>116000</v>
      </c>
      <c r="Q110" s="61">
        <v>129000</v>
      </c>
      <c r="R110" s="61">
        <v>131000</v>
      </c>
      <c r="S110" s="61">
        <v>137000</v>
      </c>
      <c r="T110" s="61">
        <v>137000</v>
      </c>
      <c r="U110" s="61">
        <v>99700</v>
      </c>
      <c r="V110" s="61">
        <v>103000</v>
      </c>
      <c r="W110" s="61">
        <v>105000</v>
      </c>
      <c r="X110" s="61">
        <v>121000</v>
      </c>
      <c r="Y110" s="61">
        <v>123000</v>
      </c>
      <c r="Z110" s="61">
        <v>138000</v>
      </c>
      <c r="AA110" s="61">
        <v>147000</v>
      </c>
      <c r="AB110" s="61">
        <v>147000</v>
      </c>
      <c r="AC110" s="61">
        <v>150000</v>
      </c>
      <c r="AD110" s="61">
        <v>161000</v>
      </c>
      <c r="AE110" s="61">
        <v>174000</v>
      </c>
      <c r="AF110" s="61">
        <v>162000</v>
      </c>
      <c r="AG110" s="61">
        <v>167000</v>
      </c>
      <c r="AH110" s="61">
        <v>178000</v>
      </c>
    </row>
    <row r="111" spans="1:34" s="59" customFormat="1" x14ac:dyDescent="0.35">
      <c r="A111" s="60" t="s">
        <v>32</v>
      </c>
      <c r="B111" s="62">
        <v>3027.0817756856295</v>
      </c>
      <c r="C111" s="61">
        <v>2997.0920401977987</v>
      </c>
      <c r="D111" s="62">
        <v>2926.420357603879</v>
      </c>
      <c r="E111" s="61">
        <v>3187</v>
      </c>
      <c r="F111" s="61">
        <v>1980</v>
      </c>
      <c r="G111" s="61">
        <v>2080</v>
      </c>
      <c r="H111" s="61">
        <v>1480</v>
      </c>
      <c r="I111" s="61">
        <v>2500</v>
      </c>
      <c r="J111" s="61">
        <v>3100</v>
      </c>
      <c r="K111" s="61">
        <v>5000</v>
      </c>
      <c r="L111" s="61">
        <v>4840</v>
      </c>
      <c r="M111" s="61">
        <v>5260</v>
      </c>
      <c r="N111" s="61">
        <v>4510</v>
      </c>
      <c r="O111" s="61">
        <v>4090</v>
      </c>
      <c r="P111" s="61">
        <v>3810</v>
      </c>
      <c r="Q111" s="61">
        <v>3550</v>
      </c>
      <c r="R111" s="61">
        <v>4700</v>
      </c>
      <c r="S111" s="61">
        <v>6350</v>
      </c>
      <c r="T111" s="61">
        <v>5290</v>
      </c>
      <c r="U111" s="61">
        <v>3430</v>
      </c>
      <c r="V111" s="61">
        <v>4230</v>
      </c>
      <c r="W111" s="61">
        <v>3890</v>
      </c>
      <c r="X111" s="61">
        <v>4090</v>
      </c>
      <c r="Y111" s="61">
        <v>3790</v>
      </c>
      <c r="Z111" s="61">
        <v>3670</v>
      </c>
      <c r="AA111" s="61">
        <v>3500</v>
      </c>
      <c r="AB111" s="61">
        <v>3340</v>
      </c>
      <c r="AC111" s="61">
        <v>3790</v>
      </c>
      <c r="AD111" s="61">
        <v>3890</v>
      </c>
      <c r="AE111" s="61">
        <v>3900</v>
      </c>
      <c r="AF111" s="61">
        <v>4320</v>
      </c>
      <c r="AG111" s="61">
        <v>4410</v>
      </c>
      <c r="AH111" s="61">
        <v>5430</v>
      </c>
    </row>
    <row r="112" spans="1:34" s="59" customFormat="1" x14ac:dyDescent="0.35">
      <c r="A112" s="60" t="s">
        <v>33</v>
      </c>
      <c r="B112" s="62">
        <v>15447.228673381718</v>
      </c>
      <c r="C112" s="61">
        <v>15294.190752286961</v>
      </c>
      <c r="D112" s="62">
        <v>14190.387863286533</v>
      </c>
      <c r="E112" s="61">
        <v>14692</v>
      </c>
      <c r="F112" s="61">
        <v>16300</v>
      </c>
      <c r="G112" s="61">
        <v>15800</v>
      </c>
      <c r="H112" s="61">
        <v>16500</v>
      </c>
      <c r="I112" s="61">
        <v>15700</v>
      </c>
      <c r="J112" s="61">
        <v>18500</v>
      </c>
      <c r="K112" s="61">
        <v>20600</v>
      </c>
      <c r="L112" s="61">
        <v>21300</v>
      </c>
      <c r="M112" s="61">
        <v>20100</v>
      </c>
      <c r="N112" s="61">
        <v>16000</v>
      </c>
      <c r="O112" s="61">
        <v>18500</v>
      </c>
      <c r="P112" s="61">
        <v>19100</v>
      </c>
      <c r="Q112" s="61">
        <v>29000</v>
      </c>
      <c r="R112" s="61">
        <v>21800</v>
      </c>
      <c r="S112" s="61">
        <v>18400</v>
      </c>
      <c r="T112" s="61">
        <v>18400</v>
      </c>
      <c r="U112" s="61">
        <v>15300</v>
      </c>
      <c r="V112" s="61">
        <v>15700</v>
      </c>
      <c r="W112" s="61">
        <v>14100</v>
      </c>
      <c r="X112" s="61">
        <v>13800</v>
      </c>
      <c r="Y112" s="61">
        <v>13500</v>
      </c>
      <c r="Z112" s="61">
        <v>13900</v>
      </c>
      <c r="AA112" s="61">
        <v>14700</v>
      </c>
      <c r="AB112" s="61">
        <v>20800</v>
      </c>
      <c r="AC112" s="61">
        <v>18500</v>
      </c>
      <c r="AD112" s="61">
        <v>18500</v>
      </c>
      <c r="AE112" s="61">
        <v>18000</v>
      </c>
      <c r="AF112" s="61">
        <v>15800</v>
      </c>
      <c r="AG112" s="61">
        <v>15300</v>
      </c>
      <c r="AH112" s="61">
        <v>14700</v>
      </c>
    </row>
    <row r="113" spans="1:35" s="59" customFormat="1" x14ac:dyDescent="0.35">
      <c r="A113" s="60" t="s">
        <v>76</v>
      </c>
      <c r="B113" s="62">
        <v>1358.6433922976971</v>
      </c>
      <c r="C113" s="61">
        <v>1345.1831163697143</v>
      </c>
      <c r="D113" s="62">
        <v>1453.2624886371011</v>
      </c>
      <c r="E113" s="61">
        <v>1726</v>
      </c>
      <c r="F113" s="61">
        <v>1800</v>
      </c>
      <c r="G113" s="61">
        <v>2220</v>
      </c>
      <c r="H113" s="61">
        <v>2260</v>
      </c>
      <c r="I113" s="61">
        <v>3400</v>
      </c>
      <c r="J113" s="61">
        <v>2580</v>
      </c>
      <c r="K113" s="61">
        <v>2440</v>
      </c>
      <c r="L113" s="61">
        <v>2210</v>
      </c>
      <c r="M113" s="62">
        <v>1725</v>
      </c>
      <c r="N113" s="61">
        <v>1680</v>
      </c>
      <c r="O113" s="62">
        <v>1400</v>
      </c>
      <c r="P113" s="62">
        <v>1600</v>
      </c>
      <c r="Q113" s="62">
        <v>1900</v>
      </c>
      <c r="R113" s="61">
        <v>1550</v>
      </c>
      <c r="S113" s="61">
        <v>1510</v>
      </c>
      <c r="T113" s="61">
        <v>1600</v>
      </c>
      <c r="U113" s="61">
        <v>1800</v>
      </c>
      <c r="V113" s="61">
        <v>2000</v>
      </c>
      <c r="W113" s="61">
        <v>1880</v>
      </c>
      <c r="X113" s="61">
        <v>1710</v>
      </c>
      <c r="Y113" s="61">
        <v>2270</v>
      </c>
      <c r="Z113" s="61">
        <v>2220</v>
      </c>
      <c r="AA113" s="61">
        <v>2320</v>
      </c>
      <c r="AB113" s="61">
        <v>2220</v>
      </c>
      <c r="AC113" s="61">
        <v>2180</v>
      </c>
      <c r="AD113" s="61">
        <v>1910</v>
      </c>
      <c r="AE113" s="61">
        <v>2430</v>
      </c>
      <c r="AF113" s="61">
        <v>2250</v>
      </c>
      <c r="AG113" s="61">
        <v>2380</v>
      </c>
      <c r="AH113" s="61">
        <v>2350</v>
      </c>
    </row>
    <row r="114" spans="1:35" s="59" customFormat="1" x14ac:dyDescent="0.35">
      <c r="A114" s="60" t="s">
        <v>34</v>
      </c>
      <c r="B114" s="62">
        <v>1539.8633380661681</v>
      </c>
      <c r="C114" s="61">
        <v>1524.6076900136627</v>
      </c>
      <c r="D114" s="62">
        <v>972.55312349975532</v>
      </c>
      <c r="E114" s="61">
        <v>530</v>
      </c>
      <c r="F114" s="61">
        <v>2140</v>
      </c>
      <c r="G114" s="61">
        <v>1230</v>
      </c>
      <c r="H114" s="61">
        <v>2140</v>
      </c>
      <c r="I114" s="61">
        <v>1460</v>
      </c>
      <c r="J114" s="61">
        <v>1020</v>
      </c>
      <c r="K114" s="62">
        <v>1976.9230769230769</v>
      </c>
      <c r="L114" s="61">
        <v>2040</v>
      </c>
      <c r="M114" s="61">
        <v>2020</v>
      </c>
      <c r="N114" s="61">
        <v>1920</v>
      </c>
      <c r="O114" s="61">
        <v>1640</v>
      </c>
      <c r="P114" s="61">
        <v>2000</v>
      </c>
      <c r="Q114" s="61">
        <v>2120</v>
      </c>
      <c r="R114" s="61">
        <v>2190</v>
      </c>
      <c r="S114" s="61">
        <v>1840</v>
      </c>
      <c r="T114" s="61">
        <v>1350</v>
      </c>
      <c r="U114" s="61">
        <v>988</v>
      </c>
      <c r="V114" s="61">
        <v>967.29399999999998</v>
      </c>
      <c r="W114" s="61">
        <v>1100</v>
      </c>
      <c r="X114" s="61">
        <v>1160</v>
      </c>
      <c r="Y114" s="61">
        <v>974.47400000000005</v>
      </c>
      <c r="Z114" s="61">
        <v>1300</v>
      </c>
      <c r="AA114" s="61">
        <v>798.12400000000002</v>
      </c>
      <c r="AB114" s="61">
        <v>998</v>
      </c>
      <c r="AC114" s="61">
        <v>773.72243999999989</v>
      </c>
      <c r="AD114" s="61">
        <v>725</v>
      </c>
      <c r="AE114" s="61">
        <v>718</v>
      </c>
      <c r="AF114" s="61">
        <v>665</v>
      </c>
      <c r="AG114" s="61">
        <v>1230</v>
      </c>
      <c r="AH114" s="61">
        <v>1150</v>
      </c>
    </row>
    <row r="115" spans="1:35" s="59" customFormat="1" x14ac:dyDescent="0.35">
      <c r="A115" s="60" t="s">
        <v>77</v>
      </c>
      <c r="B115" s="62">
        <v>20729.941952822392</v>
      </c>
      <c r="C115" s="61">
        <v>20524.567429796029</v>
      </c>
      <c r="D115" s="62">
        <v>19061.993005683074</v>
      </c>
      <c r="E115" s="61">
        <v>19756</v>
      </c>
      <c r="F115" s="61">
        <v>21900</v>
      </c>
      <c r="G115" s="61">
        <v>20100</v>
      </c>
      <c r="H115" s="61">
        <v>20800</v>
      </c>
      <c r="I115" s="61">
        <v>20800</v>
      </c>
      <c r="J115" s="61">
        <v>22500</v>
      </c>
      <c r="K115" s="61">
        <v>26800</v>
      </c>
      <c r="L115" s="61">
        <v>27000</v>
      </c>
      <c r="M115" s="61">
        <v>28500</v>
      </c>
      <c r="N115" s="61">
        <v>28800</v>
      </c>
      <c r="O115" s="61">
        <v>30900</v>
      </c>
      <c r="P115" s="61">
        <v>32500</v>
      </c>
      <c r="Q115" s="61">
        <v>31800</v>
      </c>
      <c r="R115" s="61">
        <v>29000</v>
      </c>
      <c r="S115" s="61">
        <v>20300</v>
      </c>
      <c r="T115" s="61">
        <v>21600</v>
      </c>
      <c r="U115" s="61">
        <v>19100</v>
      </c>
      <c r="V115" s="61">
        <v>19300</v>
      </c>
      <c r="W115" s="61">
        <v>20000</v>
      </c>
      <c r="X115" s="61">
        <v>18500</v>
      </c>
      <c r="Y115" s="61">
        <v>16700</v>
      </c>
      <c r="Z115" s="61">
        <v>17200</v>
      </c>
      <c r="AA115" s="61">
        <v>18300</v>
      </c>
      <c r="AB115" s="61">
        <v>17800</v>
      </c>
      <c r="AC115" s="61">
        <v>20800</v>
      </c>
      <c r="AD115" s="61">
        <v>22300</v>
      </c>
      <c r="AE115" s="61">
        <v>23200</v>
      </c>
      <c r="AF115" s="61">
        <v>23000</v>
      </c>
      <c r="AG115" s="61">
        <v>20800</v>
      </c>
      <c r="AH115" s="61">
        <v>23200</v>
      </c>
    </row>
    <row r="116" spans="1:35" s="59" customFormat="1" x14ac:dyDescent="0.35">
      <c r="A116" s="60" t="s">
        <v>35</v>
      </c>
      <c r="B116" s="62">
        <v>7417.8689533272936</v>
      </c>
      <c r="C116" s="61">
        <v>7344.3790563643051</v>
      </c>
      <c r="D116" s="62">
        <v>7900.6268427943196</v>
      </c>
      <c r="E116" s="61">
        <v>9352</v>
      </c>
      <c r="F116" s="61">
        <v>10200</v>
      </c>
      <c r="G116" s="61">
        <v>10800</v>
      </c>
      <c r="H116" s="61">
        <v>11900</v>
      </c>
      <c r="I116" s="61">
        <v>12000</v>
      </c>
      <c r="J116" s="61">
        <v>11300</v>
      </c>
      <c r="K116" s="62">
        <v>1976.9230769230769</v>
      </c>
      <c r="L116" s="61">
        <v>10900</v>
      </c>
      <c r="M116" s="61">
        <v>13900</v>
      </c>
      <c r="N116" s="61">
        <v>12200</v>
      </c>
      <c r="O116" s="61">
        <v>12600</v>
      </c>
      <c r="P116" s="61">
        <v>13400</v>
      </c>
      <c r="Q116" s="61">
        <v>13200</v>
      </c>
      <c r="R116" s="61">
        <v>13700</v>
      </c>
      <c r="S116" s="61">
        <v>15100</v>
      </c>
      <c r="T116" s="61">
        <v>14200</v>
      </c>
      <c r="U116" s="61">
        <v>11400</v>
      </c>
      <c r="V116" s="61">
        <v>13600</v>
      </c>
      <c r="W116" s="61">
        <v>15200</v>
      </c>
      <c r="X116" s="61">
        <v>14000</v>
      </c>
      <c r="Y116" s="61">
        <v>14000</v>
      </c>
      <c r="Z116" s="61">
        <v>14200</v>
      </c>
      <c r="AA116" s="61">
        <v>14300</v>
      </c>
      <c r="AB116" s="61">
        <v>13600</v>
      </c>
      <c r="AC116" s="61">
        <v>13700</v>
      </c>
      <c r="AD116" s="61">
        <v>14100</v>
      </c>
      <c r="AE116" s="61">
        <v>15600</v>
      </c>
      <c r="AF116" s="61">
        <v>11900</v>
      </c>
      <c r="AG116" s="61">
        <v>12700</v>
      </c>
      <c r="AH116" s="61">
        <v>12300</v>
      </c>
    </row>
    <row r="117" spans="1:35" s="59" customFormat="1" x14ac:dyDescent="0.35">
      <c r="A117" s="60" t="s">
        <v>36</v>
      </c>
      <c r="B117" s="62">
        <v>520.37459287706133</v>
      </c>
      <c r="C117" s="61">
        <v>515.21916677647778</v>
      </c>
      <c r="D117" s="62">
        <v>681.44116993089278</v>
      </c>
      <c r="E117" s="61">
        <v>925</v>
      </c>
      <c r="F117" s="61">
        <v>1520</v>
      </c>
      <c r="G117" s="61">
        <v>1550</v>
      </c>
      <c r="H117" s="61">
        <v>1620</v>
      </c>
      <c r="I117" s="62">
        <v>1744.4444444444443</v>
      </c>
      <c r="J117" s="62">
        <v>1712.5</v>
      </c>
      <c r="K117" s="62">
        <v>1976.9230769230769</v>
      </c>
      <c r="L117" s="61">
        <v>2130</v>
      </c>
      <c r="M117" s="61">
        <v>1500</v>
      </c>
      <c r="N117" s="61">
        <v>1810</v>
      </c>
      <c r="O117" s="61">
        <v>1790</v>
      </c>
      <c r="P117" s="61">
        <v>2900</v>
      </c>
      <c r="Q117" s="61">
        <v>2500</v>
      </c>
      <c r="R117" s="61">
        <v>3500</v>
      </c>
      <c r="S117" s="61">
        <v>2960</v>
      </c>
      <c r="T117" s="61">
        <v>5460</v>
      </c>
      <c r="U117" s="61">
        <v>3420</v>
      </c>
      <c r="V117" s="61">
        <v>2940</v>
      </c>
      <c r="W117" s="61">
        <v>3370</v>
      </c>
      <c r="X117" s="61">
        <v>3680</v>
      </c>
      <c r="Y117" s="61">
        <v>3110</v>
      </c>
      <c r="Z117" s="61">
        <v>2690</v>
      </c>
      <c r="AA117" s="61">
        <v>2940</v>
      </c>
      <c r="AB117" s="61">
        <v>3020</v>
      </c>
      <c r="AC117" s="61">
        <v>3310</v>
      </c>
      <c r="AD117" s="61">
        <v>3200</v>
      </c>
      <c r="AE117" s="61">
        <v>2630</v>
      </c>
      <c r="AF117" s="61">
        <v>2810</v>
      </c>
      <c r="AG117" s="61">
        <v>2770</v>
      </c>
      <c r="AH117" s="61">
        <v>3570</v>
      </c>
    </row>
    <row r="118" spans="1:35" s="59" customFormat="1" x14ac:dyDescent="0.35">
      <c r="A118" s="60" t="s">
        <v>110</v>
      </c>
      <c r="B118" s="61"/>
      <c r="C118" s="61">
        <v>722645</v>
      </c>
      <c r="D118" s="61"/>
      <c r="E118" s="61">
        <v>723540</v>
      </c>
      <c r="F118" s="61">
        <v>788100</v>
      </c>
      <c r="G118" s="61">
        <v>804523</v>
      </c>
      <c r="H118" s="61">
        <v>868900</v>
      </c>
      <c r="I118" s="61">
        <v>915329</v>
      </c>
      <c r="J118" s="61">
        <v>954996</v>
      </c>
      <c r="K118" s="61">
        <v>978061</v>
      </c>
      <c r="L118" s="61">
        <v>997924</v>
      </c>
      <c r="M118" s="61">
        <v>1025849</v>
      </c>
      <c r="N118" s="61">
        <v>977899</v>
      </c>
      <c r="O118" s="61">
        <v>984410</v>
      </c>
      <c r="P118" s="61">
        <v>1015783</v>
      </c>
      <c r="Q118" s="61">
        <v>1084140</v>
      </c>
      <c r="R118" s="61">
        <v>1077269</v>
      </c>
      <c r="S118" s="61">
        <v>1017690</v>
      </c>
      <c r="T118" s="61">
        <v>937207</v>
      </c>
      <c r="U118" s="61">
        <v>746632</v>
      </c>
      <c r="V118" s="61">
        <v>753866.06700000004</v>
      </c>
      <c r="W118" s="61">
        <v>745705.61199999996</v>
      </c>
      <c r="X118" s="61">
        <v>766094</v>
      </c>
      <c r="Y118" s="61">
        <v>784629.772</v>
      </c>
      <c r="Z118" s="61">
        <v>839526.7209999999</v>
      </c>
      <c r="AA118" s="61">
        <v>891581.83899999992</v>
      </c>
      <c r="AB118" s="61">
        <v>898463</v>
      </c>
      <c r="AC118" s="61">
        <v>913995.12753000006</v>
      </c>
      <c r="AD118" s="61">
        <v>931431</v>
      </c>
      <c r="AE118" s="61">
        <v>976323</v>
      </c>
      <c r="AF118" s="61">
        <v>961751</v>
      </c>
      <c r="AG118" s="61">
        <v>1006296</v>
      </c>
      <c r="AH118" s="61">
        <v>1033488</v>
      </c>
    </row>
    <row r="119" spans="1:35" s="59" customFormat="1" x14ac:dyDescent="0.35">
      <c r="A119" s="60" t="s">
        <v>111</v>
      </c>
      <c r="B119" s="61">
        <v>729875.98660666205</v>
      </c>
      <c r="C119" s="61">
        <v>722645</v>
      </c>
      <c r="D119" s="61">
        <v>684371.39084761753</v>
      </c>
      <c r="E119" s="61">
        <v>723540</v>
      </c>
      <c r="F119" s="61">
        <v>788100.00000000012</v>
      </c>
      <c r="G119" s="61">
        <v>804522.99999999977</v>
      </c>
      <c r="H119" s="61">
        <v>868899.99999999988</v>
      </c>
      <c r="I119" s="61">
        <v>915329.00000000023</v>
      </c>
      <c r="J119" s="61">
        <v>954996</v>
      </c>
      <c r="K119" s="61">
        <v>978061.00000000035</v>
      </c>
      <c r="L119" s="61">
        <v>997924</v>
      </c>
      <c r="M119" s="61">
        <v>1025849</v>
      </c>
      <c r="N119" s="61">
        <v>977898.99999999988</v>
      </c>
      <c r="O119" s="61">
        <v>984410</v>
      </c>
      <c r="P119" s="61">
        <v>1015783</v>
      </c>
      <c r="Q119" s="61">
        <v>1084140</v>
      </c>
      <c r="R119" s="61">
        <v>1077269</v>
      </c>
      <c r="S119" s="61">
        <v>1017690</v>
      </c>
      <c r="T119" s="61">
        <v>937207</v>
      </c>
      <c r="U119" s="61">
        <v>746632</v>
      </c>
      <c r="V119" s="61">
        <v>753866.06700000004</v>
      </c>
      <c r="W119" s="61">
        <v>745705.61199999996</v>
      </c>
      <c r="X119" s="61">
        <v>766094</v>
      </c>
      <c r="Y119" s="61">
        <v>784629.772</v>
      </c>
      <c r="Z119" s="61">
        <v>839526.7209999999</v>
      </c>
      <c r="AA119" s="61">
        <v>891581.83899999992</v>
      </c>
      <c r="AB119" s="61">
        <v>898463</v>
      </c>
      <c r="AC119" s="61">
        <v>913995.12753000006</v>
      </c>
      <c r="AD119" s="61">
        <v>931431</v>
      </c>
      <c r="AE119" s="61">
        <v>976323</v>
      </c>
      <c r="AF119" s="61">
        <v>961751</v>
      </c>
      <c r="AG119" s="61">
        <v>1006296</v>
      </c>
      <c r="AH119" s="61">
        <v>1033488</v>
      </c>
    </row>
    <row r="121" spans="1:35" s="59" customFormat="1" x14ac:dyDescent="0.35">
      <c r="A121" s="56" t="s">
        <v>112</v>
      </c>
      <c r="B121" s="57"/>
      <c r="C121" s="63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</row>
    <row r="122" spans="1:35" s="59" customFormat="1" ht="11.25" customHeight="1" x14ac:dyDescent="0.35">
      <c r="A122" s="60" t="s">
        <v>38</v>
      </c>
      <c r="B122" s="61"/>
      <c r="C122" s="61">
        <v>0</v>
      </c>
      <c r="D122" s="61"/>
      <c r="E122" s="61">
        <v>0</v>
      </c>
      <c r="F122" s="61">
        <v>0</v>
      </c>
      <c r="G122" s="61">
        <v>0</v>
      </c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  <c r="Q122" s="61">
        <v>0</v>
      </c>
      <c r="R122" s="61">
        <v>0</v>
      </c>
      <c r="S122" s="61">
        <v>0</v>
      </c>
      <c r="T122" s="61">
        <v>0</v>
      </c>
      <c r="U122" s="61">
        <v>0</v>
      </c>
      <c r="V122" s="61" t="s">
        <v>101</v>
      </c>
      <c r="W122" s="61" t="s">
        <v>101</v>
      </c>
      <c r="X122" s="61" t="s">
        <v>101</v>
      </c>
      <c r="Y122" s="61" t="s">
        <v>101</v>
      </c>
      <c r="Z122" s="61">
        <v>0</v>
      </c>
      <c r="AA122" s="61">
        <v>0</v>
      </c>
      <c r="AB122" s="61">
        <v>0</v>
      </c>
      <c r="AC122" s="61">
        <v>0</v>
      </c>
      <c r="AD122" s="61">
        <v>0</v>
      </c>
      <c r="AE122" s="61">
        <v>0</v>
      </c>
      <c r="AF122" s="61">
        <v>0</v>
      </c>
      <c r="AG122" s="61">
        <v>0</v>
      </c>
      <c r="AH122" s="61">
        <v>0</v>
      </c>
      <c r="AI122" s="53"/>
    </row>
    <row r="123" spans="1:35" s="59" customFormat="1" ht="11.25" customHeight="1" x14ac:dyDescent="0.35">
      <c r="A123" s="60" t="s">
        <v>2</v>
      </c>
      <c r="B123" s="61"/>
      <c r="C123" s="61" t="s">
        <v>100</v>
      </c>
      <c r="D123" s="61"/>
      <c r="E123" s="61" t="s">
        <v>100</v>
      </c>
      <c r="F123" s="61" t="s">
        <v>100</v>
      </c>
      <c r="G123" s="61" t="s">
        <v>100</v>
      </c>
      <c r="H123" s="61" t="s">
        <v>100</v>
      </c>
      <c r="I123" s="61" t="s">
        <v>100</v>
      </c>
      <c r="J123" s="61" t="s">
        <v>100</v>
      </c>
      <c r="K123" s="61">
        <v>2430</v>
      </c>
      <c r="L123" s="61" t="s">
        <v>100</v>
      </c>
      <c r="M123" s="61" t="s">
        <v>100</v>
      </c>
      <c r="N123" s="61" t="s">
        <v>100</v>
      </c>
      <c r="O123" s="61" t="s">
        <v>100</v>
      </c>
      <c r="P123" s="61" t="s">
        <v>100</v>
      </c>
      <c r="Q123" s="61" t="s">
        <v>100</v>
      </c>
      <c r="R123" s="61">
        <v>2120</v>
      </c>
      <c r="S123" s="61">
        <v>1840</v>
      </c>
      <c r="T123" s="61">
        <v>1340</v>
      </c>
      <c r="U123" s="61">
        <v>0</v>
      </c>
      <c r="V123" s="61">
        <v>1070</v>
      </c>
      <c r="W123" s="61">
        <v>2200</v>
      </c>
      <c r="X123" s="61">
        <v>2110</v>
      </c>
      <c r="Y123" s="61">
        <v>2190</v>
      </c>
      <c r="Z123" s="61" t="s">
        <v>100</v>
      </c>
      <c r="AA123" s="61">
        <v>873.01800000000003</v>
      </c>
      <c r="AB123" s="61">
        <v>788</v>
      </c>
      <c r="AC123" s="61">
        <v>661.06643000000008</v>
      </c>
      <c r="AD123" s="61">
        <v>660</v>
      </c>
      <c r="AE123" s="61">
        <v>787</v>
      </c>
      <c r="AF123" s="61">
        <v>1080</v>
      </c>
      <c r="AG123" s="61">
        <v>773</v>
      </c>
      <c r="AH123" s="61" t="s">
        <v>100</v>
      </c>
      <c r="AI123" s="53"/>
    </row>
    <row r="124" spans="1:35" s="59" customFormat="1" ht="11.25" customHeight="1" x14ac:dyDescent="0.35">
      <c r="A124" s="60" t="s">
        <v>3</v>
      </c>
      <c r="B124" s="61"/>
      <c r="C124" s="61" t="s">
        <v>100</v>
      </c>
      <c r="D124" s="61"/>
      <c r="E124" s="61" t="s">
        <v>100</v>
      </c>
      <c r="F124" s="61" t="s">
        <v>100</v>
      </c>
      <c r="G124" s="61" t="s">
        <v>100</v>
      </c>
      <c r="H124" s="61" t="s">
        <v>100</v>
      </c>
      <c r="I124" s="61" t="s">
        <v>100</v>
      </c>
      <c r="J124" s="61" t="s">
        <v>100</v>
      </c>
      <c r="K124" s="61">
        <v>2240</v>
      </c>
      <c r="L124" s="61" t="s">
        <v>100</v>
      </c>
      <c r="M124" s="61" t="s">
        <v>100</v>
      </c>
      <c r="N124" s="61" t="s">
        <v>100</v>
      </c>
      <c r="O124" s="61" t="s">
        <v>100</v>
      </c>
      <c r="P124" s="61" t="s">
        <v>100</v>
      </c>
      <c r="Q124" s="61" t="s">
        <v>100</v>
      </c>
      <c r="R124" s="61">
        <v>573</v>
      </c>
      <c r="S124" s="61">
        <v>591</v>
      </c>
      <c r="T124" s="61">
        <v>0</v>
      </c>
      <c r="U124" s="61">
        <v>820</v>
      </c>
      <c r="V124" s="61" t="s">
        <v>100</v>
      </c>
      <c r="W124" s="61">
        <v>646.24599999999998</v>
      </c>
      <c r="X124" s="61">
        <v>657</v>
      </c>
      <c r="Y124" s="61">
        <v>757.16</v>
      </c>
      <c r="Z124" s="61">
        <v>786.71100000000001</v>
      </c>
      <c r="AA124" s="61">
        <v>692.846</v>
      </c>
      <c r="AB124" s="61">
        <v>694</v>
      </c>
      <c r="AC124" s="61">
        <v>595.62302999999997</v>
      </c>
      <c r="AD124" s="61">
        <v>514</v>
      </c>
      <c r="AE124" s="61">
        <v>537</v>
      </c>
      <c r="AF124" s="61">
        <v>471</v>
      </c>
      <c r="AG124" s="61">
        <v>551</v>
      </c>
      <c r="AH124" s="61" t="s">
        <v>100</v>
      </c>
      <c r="AI124" s="53"/>
    </row>
    <row r="125" spans="1:35" s="59" customFormat="1" ht="11.25" customHeight="1" x14ac:dyDescent="0.35">
      <c r="A125" s="60" t="s">
        <v>4</v>
      </c>
      <c r="B125" s="61"/>
      <c r="C125" s="61">
        <v>0</v>
      </c>
      <c r="D125" s="61"/>
      <c r="E125" s="61">
        <v>0</v>
      </c>
      <c r="F125" s="61">
        <v>0</v>
      </c>
      <c r="G125" s="61">
        <v>0</v>
      </c>
      <c r="H125" s="61">
        <v>0</v>
      </c>
      <c r="I125" s="61">
        <v>0</v>
      </c>
      <c r="J125" s="61">
        <v>0</v>
      </c>
      <c r="K125" s="61">
        <v>0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  <c r="Q125" s="61">
        <v>0</v>
      </c>
      <c r="R125" s="61">
        <v>0</v>
      </c>
      <c r="S125" s="61">
        <v>0</v>
      </c>
      <c r="T125" s="61">
        <v>0</v>
      </c>
      <c r="U125" s="61">
        <v>0</v>
      </c>
      <c r="V125" s="61" t="s">
        <v>101</v>
      </c>
      <c r="W125" s="61" t="s">
        <v>101</v>
      </c>
      <c r="X125" s="61" t="s">
        <v>101</v>
      </c>
      <c r="Y125" s="61" t="s">
        <v>101</v>
      </c>
      <c r="Z125" s="61">
        <v>0</v>
      </c>
      <c r="AA125" s="61">
        <v>0</v>
      </c>
      <c r="AB125" s="61">
        <v>0</v>
      </c>
      <c r="AC125" s="61">
        <v>0</v>
      </c>
      <c r="AD125" s="61">
        <v>0</v>
      </c>
      <c r="AE125" s="61">
        <v>0</v>
      </c>
      <c r="AF125" s="61">
        <v>0</v>
      </c>
      <c r="AG125" s="61">
        <v>0</v>
      </c>
      <c r="AH125" s="61">
        <v>0</v>
      </c>
      <c r="AI125" s="53"/>
    </row>
    <row r="126" spans="1:35" s="59" customFormat="1" ht="11.25" customHeight="1" x14ac:dyDescent="0.35">
      <c r="A126" s="60" t="s">
        <v>5</v>
      </c>
      <c r="B126" s="61"/>
      <c r="C126" s="61">
        <v>131</v>
      </c>
      <c r="D126" s="61"/>
      <c r="E126" s="61">
        <v>164</v>
      </c>
      <c r="F126" s="61">
        <v>208</v>
      </c>
      <c r="G126" s="61">
        <v>237</v>
      </c>
      <c r="H126" s="61">
        <v>384</v>
      </c>
      <c r="I126" s="61">
        <v>282</v>
      </c>
      <c r="J126" s="61">
        <v>252</v>
      </c>
      <c r="K126" s="61">
        <v>256</v>
      </c>
      <c r="L126" s="61">
        <v>256</v>
      </c>
      <c r="M126" s="61">
        <v>234</v>
      </c>
      <c r="N126" s="61">
        <v>316</v>
      </c>
      <c r="O126" s="61">
        <v>250</v>
      </c>
      <c r="P126" s="61">
        <v>895</v>
      </c>
      <c r="Q126" s="61" t="s">
        <v>100</v>
      </c>
      <c r="R126" s="61">
        <v>94</v>
      </c>
      <c r="S126" s="61">
        <v>102</v>
      </c>
      <c r="T126" s="61">
        <v>210</v>
      </c>
      <c r="U126" s="61">
        <v>131</v>
      </c>
      <c r="V126" s="61">
        <v>226.26599999999999</v>
      </c>
      <c r="W126" s="61">
        <v>125.32899999999999</v>
      </c>
      <c r="X126" s="61">
        <v>132</v>
      </c>
      <c r="Y126" s="61">
        <v>162.16</v>
      </c>
      <c r="Z126" s="61">
        <v>63.415999999999997</v>
      </c>
      <c r="AA126" s="61">
        <v>68.706999999999994</v>
      </c>
      <c r="AB126" s="61">
        <v>61</v>
      </c>
      <c r="AC126" s="61">
        <v>52.897940000000006</v>
      </c>
      <c r="AD126" s="61">
        <v>60</v>
      </c>
      <c r="AE126" s="61">
        <v>60</v>
      </c>
      <c r="AF126" s="61">
        <v>57</v>
      </c>
      <c r="AG126" s="61">
        <v>67</v>
      </c>
      <c r="AH126" s="61">
        <v>62</v>
      </c>
      <c r="AI126" s="53"/>
    </row>
    <row r="127" spans="1:35" s="59" customFormat="1" ht="11.25" customHeight="1" x14ac:dyDescent="0.35">
      <c r="A127" s="60" t="s">
        <v>6</v>
      </c>
      <c r="B127" s="61"/>
      <c r="C127" s="61">
        <v>0</v>
      </c>
      <c r="D127" s="61"/>
      <c r="E127" s="61">
        <v>0</v>
      </c>
      <c r="F127" s="61">
        <v>0</v>
      </c>
      <c r="G127" s="61">
        <v>0</v>
      </c>
      <c r="H127" s="61">
        <v>0</v>
      </c>
      <c r="I127" s="61">
        <v>0</v>
      </c>
      <c r="J127" s="61">
        <v>0</v>
      </c>
      <c r="K127" s="61">
        <v>0</v>
      </c>
      <c r="L127" s="61" t="s">
        <v>100</v>
      </c>
      <c r="M127" s="61" t="s">
        <v>100</v>
      </c>
      <c r="N127" s="61" t="s">
        <v>100</v>
      </c>
      <c r="O127" s="61" t="s">
        <v>100</v>
      </c>
      <c r="P127" s="61" t="s">
        <v>100</v>
      </c>
      <c r="Q127" s="61" t="s">
        <v>100</v>
      </c>
      <c r="R127" s="61">
        <v>22</v>
      </c>
      <c r="S127" s="61">
        <v>0</v>
      </c>
      <c r="T127" s="61">
        <v>0</v>
      </c>
      <c r="U127" s="61">
        <v>0</v>
      </c>
      <c r="V127" s="61" t="s">
        <v>100</v>
      </c>
      <c r="W127" s="61">
        <v>22.965</v>
      </c>
      <c r="X127" s="61">
        <v>44</v>
      </c>
      <c r="Y127" s="61">
        <v>23.88</v>
      </c>
      <c r="Z127" s="61">
        <v>31.184000000000001</v>
      </c>
      <c r="AA127" s="61">
        <v>40.863999999999997</v>
      </c>
      <c r="AB127" s="61" t="s">
        <v>100</v>
      </c>
      <c r="AC127" s="61">
        <v>1730</v>
      </c>
      <c r="AD127" s="61" t="s">
        <v>100</v>
      </c>
      <c r="AE127" s="61">
        <v>1060</v>
      </c>
      <c r="AF127" s="61" t="s">
        <v>100</v>
      </c>
      <c r="AG127" s="61">
        <v>1340</v>
      </c>
      <c r="AH127" s="61" t="s">
        <v>100</v>
      </c>
      <c r="AI127" s="53"/>
    </row>
    <row r="128" spans="1:35" s="59" customFormat="1" ht="11.25" customHeight="1" x14ac:dyDescent="0.35">
      <c r="A128" s="60" t="s">
        <v>65</v>
      </c>
      <c r="B128" s="61"/>
      <c r="C128" s="61" t="s">
        <v>100</v>
      </c>
      <c r="D128" s="61"/>
      <c r="E128" s="61" t="s">
        <v>100</v>
      </c>
      <c r="F128" s="61">
        <v>408</v>
      </c>
      <c r="G128" s="61" t="s">
        <v>100</v>
      </c>
      <c r="H128" s="61" t="s">
        <v>100</v>
      </c>
      <c r="I128" s="61" t="s">
        <v>100</v>
      </c>
      <c r="J128" s="61" t="s">
        <v>100</v>
      </c>
      <c r="K128" s="61" t="s">
        <v>100</v>
      </c>
      <c r="L128" s="61" t="s">
        <v>100</v>
      </c>
      <c r="M128" s="61" t="s">
        <v>100</v>
      </c>
      <c r="N128" s="61" t="s">
        <v>100</v>
      </c>
      <c r="O128" s="61" t="s">
        <v>100</v>
      </c>
      <c r="P128" s="61" t="s">
        <v>100</v>
      </c>
      <c r="Q128" s="61" t="s">
        <v>100</v>
      </c>
      <c r="R128" s="61">
        <v>661</v>
      </c>
      <c r="S128" s="61">
        <v>0</v>
      </c>
      <c r="T128" s="61">
        <v>0</v>
      </c>
      <c r="U128" s="61">
        <v>0</v>
      </c>
      <c r="V128" s="61" t="s">
        <v>100</v>
      </c>
      <c r="W128" s="61" t="s">
        <v>100</v>
      </c>
      <c r="X128" s="61" t="s">
        <v>100</v>
      </c>
      <c r="Y128" s="61" t="s">
        <v>100</v>
      </c>
      <c r="Z128" s="61" t="s">
        <v>100</v>
      </c>
      <c r="AA128" s="61">
        <v>22.687000000000001</v>
      </c>
      <c r="AB128" s="61">
        <v>484</v>
      </c>
      <c r="AC128" s="61">
        <v>25.492799999999999</v>
      </c>
      <c r="AD128" s="61">
        <v>26</v>
      </c>
      <c r="AE128" s="61" t="s">
        <v>100</v>
      </c>
      <c r="AF128" s="61">
        <v>440</v>
      </c>
      <c r="AG128" s="61">
        <v>514</v>
      </c>
      <c r="AH128" s="61">
        <v>520</v>
      </c>
      <c r="AI128" s="53"/>
    </row>
    <row r="129" spans="1:35" s="59" customFormat="1" ht="11.25" customHeight="1" x14ac:dyDescent="0.35">
      <c r="A129" s="60" t="s">
        <v>66</v>
      </c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53"/>
    </row>
    <row r="130" spans="1:35" s="59" customFormat="1" ht="11.25" customHeight="1" x14ac:dyDescent="0.35">
      <c r="A130" s="60" t="s">
        <v>67</v>
      </c>
      <c r="B130" s="61"/>
      <c r="C130" s="61">
        <v>0</v>
      </c>
      <c r="D130" s="61"/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</v>
      </c>
      <c r="L130" s="61">
        <v>0</v>
      </c>
      <c r="M130" s="61">
        <v>0</v>
      </c>
      <c r="N130" s="61">
        <v>0</v>
      </c>
      <c r="O130" s="61">
        <v>0</v>
      </c>
      <c r="P130" s="61">
        <v>0</v>
      </c>
      <c r="Q130" s="61">
        <v>0</v>
      </c>
      <c r="R130" s="61">
        <v>0</v>
      </c>
      <c r="S130" s="61" t="s">
        <v>101</v>
      </c>
      <c r="T130" s="61">
        <v>0</v>
      </c>
      <c r="U130" s="61">
        <v>0</v>
      </c>
      <c r="V130" s="61" t="s">
        <v>101</v>
      </c>
      <c r="W130" s="61" t="s">
        <v>101</v>
      </c>
      <c r="X130" s="61" t="s">
        <v>101</v>
      </c>
      <c r="Y130" s="61" t="s">
        <v>101</v>
      </c>
      <c r="Z130" s="61">
        <v>0</v>
      </c>
      <c r="AA130" s="61">
        <v>0</v>
      </c>
      <c r="AB130" s="61">
        <v>0</v>
      </c>
      <c r="AC130" s="61">
        <v>0</v>
      </c>
      <c r="AD130" s="61">
        <v>0</v>
      </c>
      <c r="AE130" s="61">
        <v>0</v>
      </c>
      <c r="AF130" s="61">
        <v>0</v>
      </c>
      <c r="AG130" s="61">
        <v>0</v>
      </c>
      <c r="AH130" s="61">
        <v>0</v>
      </c>
    </row>
    <row r="131" spans="1:35" s="59" customFormat="1" ht="11.25" customHeight="1" x14ac:dyDescent="0.35">
      <c r="A131" s="60" t="s">
        <v>7</v>
      </c>
      <c r="B131" s="61"/>
      <c r="C131" s="61">
        <v>906</v>
      </c>
      <c r="D131" s="61"/>
      <c r="E131" s="61" t="s">
        <v>100</v>
      </c>
      <c r="F131" s="61" t="s">
        <v>100</v>
      </c>
      <c r="G131" s="61">
        <v>1120</v>
      </c>
      <c r="H131" s="61" t="s">
        <v>100</v>
      </c>
      <c r="I131" s="61">
        <v>1060</v>
      </c>
      <c r="J131" s="61">
        <v>1310</v>
      </c>
      <c r="K131" s="61">
        <v>2350</v>
      </c>
      <c r="L131" s="61">
        <v>2280</v>
      </c>
      <c r="M131" s="61">
        <v>1820</v>
      </c>
      <c r="N131" s="61">
        <v>1200</v>
      </c>
      <c r="O131" s="61">
        <v>1880</v>
      </c>
      <c r="P131" s="61">
        <v>1030</v>
      </c>
      <c r="Q131" s="61">
        <v>982</v>
      </c>
      <c r="R131" s="61">
        <v>713</v>
      </c>
      <c r="S131" s="61">
        <v>234</v>
      </c>
      <c r="T131" s="61">
        <v>923</v>
      </c>
      <c r="U131" s="61">
        <v>171</v>
      </c>
      <c r="V131" s="61" t="s">
        <v>100</v>
      </c>
      <c r="W131" s="61" t="s">
        <v>100</v>
      </c>
      <c r="X131" s="61" t="s">
        <v>100</v>
      </c>
      <c r="Y131" s="61" t="s">
        <v>100</v>
      </c>
      <c r="Z131" s="61" t="s">
        <v>100</v>
      </c>
      <c r="AA131" s="61" t="s">
        <v>100</v>
      </c>
      <c r="AB131" s="61" t="s">
        <v>100</v>
      </c>
      <c r="AC131" s="61" t="s">
        <v>100</v>
      </c>
      <c r="AD131" s="61" t="s">
        <v>100</v>
      </c>
      <c r="AE131" s="61" t="s">
        <v>100</v>
      </c>
      <c r="AF131" s="61" t="s">
        <v>100</v>
      </c>
      <c r="AG131" s="61" t="s">
        <v>100</v>
      </c>
      <c r="AH131" s="61" t="s">
        <v>100</v>
      </c>
    </row>
    <row r="132" spans="1:35" s="59" customFormat="1" ht="11.25" customHeight="1" x14ac:dyDescent="0.35">
      <c r="A132" s="60" t="s">
        <v>8</v>
      </c>
      <c r="B132" s="61"/>
      <c r="C132" s="61">
        <v>180</v>
      </c>
      <c r="D132" s="61"/>
      <c r="E132" s="61" t="s">
        <v>100</v>
      </c>
      <c r="F132" s="61">
        <v>0</v>
      </c>
      <c r="G132" s="61">
        <v>0</v>
      </c>
      <c r="H132" s="61">
        <v>0</v>
      </c>
      <c r="I132" s="61">
        <v>109</v>
      </c>
      <c r="J132" s="61" t="s">
        <v>100</v>
      </c>
      <c r="K132" s="61">
        <v>1210</v>
      </c>
      <c r="L132" s="61" t="s">
        <v>100</v>
      </c>
      <c r="M132" s="61">
        <v>0</v>
      </c>
      <c r="N132" s="61">
        <v>0</v>
      </c>
      <c r="O132" s="61">
        <v>0</v>
      </c>
      <c r="P132" s="61">
        <v>0</v>
      </c>
      <c r="Q132" s="61">
        <v>0</v>
      </c>
      <c r="R132" s="61">
        <v>0</v>
      </c>
      <c r="S132" s="61">
        <v>0</v>
      </c>
      <c r="T132" s="61">
        <v>0</v>
      </c>
      <c r="U132" s="61">
        <v>0</v>
      </c>
      <c r="V132" s="61" t="s">
        <v>101</v>
      </c>
      <c r="W132" s="61" t="s">
        <v>101</v>
      </c>
      <c r="X132" s="61" t="s">
        <v>101</v>
      </c>
      <c r="Y132" s="61" t="s">
        <v>101</v>
      </c>
      <c r="Z132" s="61">
        <v>0</v>
      </c>
      <c r="AA132" s="61">
        <v>0</v>
      </c>
      <c r="AB132" s="61">
        <v>0</v>
      </c>
      <c r="AC132" s="61">
        <v>0</v>
      </c>
      <c r="AD132" s="61">
        <v>0</v>
      </c>
      <c r="AE132" s="61">
        <v>0</v>
      </c>
      <c r="AF132" s="61">
        <v>0</v>
      </c>
      <c r="AG132" s="61">
        <v>0</v>
      </c>
      <c r="AH132" s="61" t="s">
        <v>100</v>
      </c>
    </row>
    <row r="133" spans="1:35" s="59" customFormat="1" ht="11.25" customHeight="1" x14ac:dyDescent="0.35">
      <c r="A133" s="60" t="s">
        <v>37</v>
      </c>
      <c r="B133" s="61"/>
      <c r="C133" s="61">
        <v>0</v>
      </c>
      <c r="D133" s="61"/>
      <c r="E133" s="61">
        <v>0</v>
      </c>
      <c r="F133" s="61">
        <v>0</v>
      </c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61">
        <v>0</v>
      </c>
      <c r="R133" s="61">
        <v>0</v>
      </c>
      <c r="S133" s="61">
        <v>0</v>
      </c>
      <c r="T133" s="61">
        <v>0</v>
      </c>
      <c r="U133" s="61">
        <v>0</v>
      </c>
      <c r="V133" s="61" t="s">
        <v>101</v>
      </c>
      <c r="W133" s="61" t="s">
        <v>101</v>
      </c>
      <c r="X133" s="61" t="s">
        <v>101</v>
      </c>
      <c r="Y133" s="61" t="s">
        <v>101</v>
      </c>
      <c r="Z133" s="61">
        <v>0</v>
      </c>
      <c r="AA133" s="61">
        <v>0</v>
      </c>
      <c r="AB133" s="61">
        <v>0</v>
      </c>
      <c r="AC133" s="61">
        <v>0</v>
      </c>
      <c r="AD133" s="61">
        <v>0</v>
      </c>
      <c r="AE133" s="61">
        <v>0</v>
      </c>
      <c r="AF133" s="61">
        <v>0</v>
      </c>
      <c r="AG133" s="61">
        <v>0</v>
      </c>
      <c r="AH133" s="61">
        <v>0</v>
      </c>
    </row>
    <row r="134" spans="1:35" s="59" customFormat="1" ht="11.25" customHeight="1" x14ac:dyDescent="0.35">
      <c r="A134" s="60" t="s">
        <v>9</v>
      </c>
      <c r="B134" s="61"/>
      <c r="C134" s="61" t="s">
        <v>100</v>
      </c>
      <c r="D134" s="61"/>
      <c r="E134" s="61" t="s">
        <v>100</v>
      </c>
      <c r="F134" s="61">
        <v>33</v>
      </c>
      <c r="G134" s="61" t="s">
        <v>100</v>
      </c>
      <c r="H134" s="61">
        <v>42</v>
      </c>
      <c r="I134" s="61">
        <v>41</v>
      </c>
      <c r="J134" s="61">
        <v>72</v>
      </c>
      <c r="K134" s="61">
        <v>53</v>
      </c>
      <c r="L134" s="61" t="s">
        <v>100</v>
      </c>
      <c r="M134" s="61" t="s">
        <v>100</v>
      </c>
      <c r="N134" s="61">
        <v>0</v>
      </c>
      <c r="O134" s="61" t="s">
        <v>100</v>
      </c>
      <c r="P134" s="61" t="s">
        <v>100</v>
      </c>
      <c r="Q134" s="61" t="s">
        <v>100</v>
      </c>
      <c r="R134" s="61">
        <v>4070</v>
      </c>
      <c r="S134" s="61">
        <v>0</v>
      </c>
      <c r="T134" s="61">
        <v>0</v>
      </c>
      <c r="U134" s="61">
        <v>0</v>
      </c>
      <c r="V134" s="61" t="s">
        <v>100</v>
      </c>
      <c r="W134" s="61">
        <v>203.249</v>
      </c>
      <c r="X134" s="61">
        <v>155</v>
      </c>
      <c r="Y134" s="61">
        <v>203.46299999999999</v>
      </c>
      <c r="Z134" s="61">
        <v>218.8</v>
      </c>
      <c r="AA134" s="61">
        <v>209.05</v>
      </c>
      <c r="AB134" s="61">
        <v>252</v>
      </c>
      <c r="AC134" s="61">
        <v>227.60357999999999</v>
      </c>
      <c r="AD134" s="61">
        <v>2530</v>
      </c>
      <c r="AE134" s="61">
        <v>2020</v>
      </c>
      <c r="AF134" s="61">
        <v>921</v>
      </c>
      <c r="AG134" s="61">
        <v>1040</v>
      </c>
      <c r="AH134" s="61">
        <v>1380</v>
      </c>
    </row>
    <row r="135" spans="1:35" s="59" customFormat="1" ht="11.25" customHeight="1" x14ac:dyDescent="0.35">
      <c r="A135" s="60" t="s">
        <v>40</v>
      </c>
      <c r="B135" s="61"/>
      <c r="C135" s="61">
        <v>0</v>
      </c>
      <c r="D135" s="61"/>
      <c r="E135" s="61">
        <v>0</v>
      </c>
      <c r="F135" s="61">
        <v>0</v>
      </c>
      <c r="G135" s="61">
        <v>0</v>
      </c>
      <c r="H135" s="61">
        <v>0</v>
      </c>
      <c r="I135" s="61">
        <v>0</v>
      </c>
      <c r="J135" s="61">
        <v>0</v>
      </c>
      <c r="K135" s="61">
        <v>0</v>
      </c>
      <c r="L135" s="61">
        <v>0</v>
      </c>
      <c r="M135" s="61">
        <v>0</v>
      </c>
      <c r="N135" s="61">
        <v>0</v>
      </c>
      <c r="O135" s="61">
        <v>0</v>
      </c>
      <c r="P135" s="61">
        <v>0</v>
      </c>
      <c r="Q135" s="61">
        <v>0</v>
      </c>
      <c r="R135" s="61">
        <v>0</v>
      </c>
      <c r="S135" s="61">
        <v>0</v>
      </c>
      <c r="T135" s="61">
        <v>0</v>
      </c>
      <c r="U135" s="61">
        <v>0</v>
      </c>
      <c r="V135" s="61" t="s">
        <v>101</v>
      </c>
      <c r="W135" s="61" t="s">
        <v>101</v>
      </c>
      <c r="X135" s="61" t="s">
        <v>101</v>
      </c>
      <c r="Y135" s="61" t="s">
        <v>101</v>
      </c>
      <c r="Z135" s="61">
        <v>0</v>
      </c>
      <c r="AA135" s="61">
        <v>0</v>
      </c>
      <c r="AB135" s="61">
        <v>0</v>
      </c>
      <c r="AC135" s="61">
        <v>0</v>
      </c>
      <c r="AD135" s="61">
        <v>0</v>
      </c>
      <c r="AE135" s="61">
        <v>0</v>
      </c>
      <c r="AF135" s="61">
        <v>0</v>
      </c>
      <c r="AG135" s="61">
        <v>0</v>
      </c>
      <c r="AH135" s="61">
        <v>0</v>
      </c>
    </row>
    <row r="136" spans="1:35" s="59" customFormat="1" ht="11.25" customHeight="1" x14ac:dyDescent="0.35">
      <c r="A136" s="60" t="s">
        <v>10</v>
      </c>
      <c r="B136" s="61"/>
      <c r="C136" s="61">
        <v>8923</v>
      </c>
      <c r="D136" s="61"/>
      <c r="E136" s="61" t="s">
        <v>100</v>
      </c>
      <c r="F136" s="61" t="s">
        <v>100</v>
      </c>
      <c r="G136" s="61">
        <v>13400</v>
      </c>
      <c r="H136" s="61">
        <v>8800</v>
      </c>
      <c r="I136" s="61">
        <v>8850</v>
      </c>
      <c r="J136" s="61">
        <v>17000</v>
      </c>
      <c r="K136" s="61">
        <v>16200</v>
      </c>
      <c r="L136" s="61">
        <v>17400</v>
      </c>
      <c r="M136" s="61">
        <v>18700</v>
      </c>
      <c r="N136" s="61">
        <v>16700</v>
      </c>
      <c r="O136" s="61">
        <v>15200</v>
      </c>
      <c r="P136" s="61">
        <v>20200</v>
      </c>
      <c r="Q136" s="61">
        <v>19500</v>
      </c>
      <c r="R136" s="61">
        <v>20300</v>
      </c>
      <c r="S136" s="61">
        <v>21600</v>
      </c>
      <c r="T136" s="61">
        <v>16700</v>
      </c>
      <c r="U136" s="61">
        <v>11100</v>
      </c>
      <c r="V136" s="61">
        <v>9550</v>
      </c>
      <c r="W136" s="61">
        <v>9870</v>
      </c>
      <c r="X136" s="61">
        <v>10800</v>
      </c>
      <c r="Y136" s="61">
        <v>9950</v>
      </c>
      <c r="Z136" s="61">
        <v>8760</v>
      </c>
      <c r="AA136" s="61" t="s">
        <v>100</v>
      </c>
      <c r="AB136" s="61" t="s">
        <v>100</v>
      </c>
      <c r="AC136" s="61" t="s">
        <v>100</v>
      </c>
      <c r="AD136" s="61" t="s">
        <v>100</v>
      </c>
      <c r="AE136" s="61" t="s">
        <v>100</v>
      </c>
      <c r="AF136" s="61" t="s">
        <v>100</v>
      </c>
      <c r="AG136" s="61" t="s">
        <v>100</v>
      </c>
      <c r="AH136" s="61" t="s">
        <v>100</v>
      </c>
    </row>
    <row r="137" spans="1:35" s="59" customFormat="1" ht="11.25" customHeight="1" x14ac:dyDescent="0.35">
      <c r="A137" s="60" t="s">
        <v>11</v>
      </c>
      <c r="B137" s="61"/>
      <c r="C137" s="61">
        <v>2375</v>
      </c>
      <c r="D137" s="61"/>
      <c r="E137" s="61">
        <v>2718</v>
      </c>
      <c r="F137" s="61">
        <v>5840</v>
      </c>
      <c r="G137" s="61">
        <v>6760</v>
      </c>
      <c r="H137" s="61">
        <v>7170</v>
      </c>
      <c r="I137" s="61">
        <v>7170</v>
      </c>
      <c r="J137" s="61">
        <v>11500</v>
      </c>
      <c r="K137" s="61">
        <v>12900</v>
      </c>
      <c r="L137" s="61">
        <v>11000</v>
      </c>
      <c r="M137" s="61">
        <v>10700</v>
      </c>
      <c r="N137" s="61">
        <v>9040</v>
      </c>
      <c r="O137" s="61">
        <v>7390</v>
      </c>
      <c r="P137" s="61">
        <v>7900</v>
      </c>
      <c r="Q137" s="61">
        <v>9750</v>
      </c>
      <c r="R137" s="61">
        <v>7320</v>
      </c>
      <c r="S137" s="61">
        <v>6720</v>
      </c>
      <c r="T137" s="61">
        <v>4700</v>
      </c>
      <c r="U137" s="61">
        <v>3830</v>
      </c>
      <c r="V137" s="61">
        <v>4050</v>
      </c>
      <c r="W137" s="61">
        <v>4360</v>
      </c>
      <c r="X137" s="61">
        <v>4620</v>
      </c>
      <c r="Y137" s="61" t="s">
        <v>100</v>
      </c>
      <c r="Z137" s="61" t="s">
        <v>100</v>
      </c>
      <c r="AA137" s="61" t="s">
        <v>100</v>
      </c>
      <c r="AB137" s="61" t="s">
        <v>100</v>
      </c>
      <c r="AC137" s="61" t="s">
        <v>100</v>
      </c>
      <c r="AD137" s="61" t="s">
        <v>100</v>
      </c>
      <c r="AE137" s="61" t="s">
        <v>100</v>
      </c>
      <c r="AF137" s="61" t="s">
        <v>100</v>
      </c>
      <c r="AG137" s="61">
        <v>2400</v>
      </c>
      <c r="AH137" s="61">
        <v>2580</v>
      </c>
    </row>
    <row r="138" spans="1:35" s="59" customFormat="1" ht="11.25" customHeight="1" x14ac:dyDescent="0.35">
      <c r="A138" s="60" t="s">
        <v>12</v>
      </c>
      <c r="B138" s="61"/>
      <c r="C138" s="61">
        <v>0</v>
      </c>
      <c r="D138" s="61"/>
      <c r="E138" s="61">
        <v>0</v>
      </c>
      <c r="F138" s="61">
        <v>0</v>
      </c>
      <c r="G138" s="61">
        <v>0</v>
      </c>
      <c r="H138" s="61">
        <v>0</v>
      </c>
      <c r="I138" s="61">
        <v>0</v>
      </c>
      <c r="J138" s="61">
        <v>0</v>
      </c>
      <c r="K138" s="61">
        <v>0</v>
      </c>
      <c r="L138" s="61">
        <v>0</v>
      </c>
      <c r="M138" s="61">
        <v>0</v>
      </c>
      <c r="N138" s="61">
        <v>0</v>
      </c>
      <c r="O138" s="61">
        <v>0</v>
      </c>
      <c r="P138" s="61">
        <v>0</v>
      </c>
      <c r="Q138" s="61">
        <v>0</v>
      </c>
      <c r="R138" s="61">
        <v>0</v>
      </c>
      <c r="S138" s="61">
        <v>0</v>
      </c>
      <c r="T138" s="61">
        <v>0</v>
      </c>
      <c r="U138" s="61">
        <v>0</v>
      </c>
      <c r="V138" s="61" t="s">
        <v>101</v>
      </c>
      <c r="W138" s="61" t="s">
        <v>101</v>
      </c>
      <c r="X138" s="61" t="s">
        <v>101</v>
      </c>
      <c r="Y138" s="61" t="s">
        <v>101</v>
      </c>
      <c r="Z138" s="61">
        <v>0</v>
      </c>
      <c r="AA138" s="61">
        <v>0</v>
      </c>
      <c r="AB138" s="61">
        <v>0</v>
      </c>
      <c r="AC138" s="61">
        <v>0</v>
      </c>
      <c r="AD138" s="61">
        <v>0</v>
      </c>
      <c r="AE138" s="61">
        <v>0</v>
      </c>
      <c r="AF138" s="61">
        <v>0</v>
      </c>
      <c r="AG138" s="61">
        <v>0</v>
      </c>
      <c r="AH138" s="61">
        <v>0</v>
      </c>
    </row>
    <row r="139" spans="1:35" s="59" customFormat="1" ht="11.25" customHeight="1" x14ac:dyDescent="0.35">
      <c r="A139" s="60" t="s">
        <v>13</v>
      </c>
      <c r="B139" s="61"/>
      <c r="C139" s="61">
        <v>0</v>
      </c>
      <c r="D139" s="61"/>
      <c r="E139" s="61">
        <v>0</v>
      </c>
      <c r="F139" s="61">
        <v>0</v>
      </c>
      <c r="G139" s="61">
        <v>0</v>
      </c>
      <c r="H139" s="61">
        <v>0</v>
      </c>
      <c r="I139" s="61">
        <v>0</v>
      </c>
      <c r="J139" s="61">
        <v>0</v>
      </c>
      <c r="K139" s="61">
        <v>915</v>
      </c>
      <c r="L139" s="61" t="s">
        <v>100</v>
      </c>
      <c r="M139" s="61" t="s">
        <v>100</v>
      </c>
      <c r="N139" s="61" t="s">
        <v>100</v>
      </c>
      <c r="O139" s="61" t="s">
        <v>100</v>
      </c>
      <c r="P139" s="61" t="s">
        <v>100</v>
      </c>
      <c r="Q139" s="61" t="s">
        <v>100</v>
      </c>
      <c r="R139" s="61">
        <v>0</v>
      </c>
      <c r="S139" s="61">
        <v>0</v>
      </c>
      <c r="T139" s="61">
        <v>0</v>
      </c>
      <c r="U139" s="61">
        <v>0</v>
      </c>
      <c r="V139" s="61" t="s">
        <v>101</v>
      </c>
      <c r="W139" s="61" t="s">
        <v>101</v>
      </c>
      <c r="X139" s="61" t="s">
        <v>101</v>
      </c>
      <c r="Y139" s="61" t="s">
        <v>101</v>
      </c>
      <c r="Z139" s="61">
        <v>0</v>
      </c>
      <c r="AA139" s="61">
        <v>0</v>
      </c>
      <c r="AB139" s="61">
        <v>0</v>
      </c>
      <c r="AC139" s="61">
        <v>0</v>
      </c>
      <c r="AD139" s="61">
        <v>0</v>
      </c>
      <c r="AE139" s="61">
        <v>0</v>
      </c>
      <c r="AF139" s="61">
        <v>0</v>
      </c>
      <c r="AG139" s="61">
        <v>0</v>
      </c>
      <c r="AH139" s="61">
        <v>0</v>
      </c>
    </row>
    <row r="140" spans="1:35" s="59" customFormat="1" ht="11.25" customHeight="1" x14ac:dyDescent="0.35">
      <c r="A140" s="60" t="s">
        <v>68</v>
      </c>
      <c r="B140" s="61"/>
      <c r="C140" s="61">
        <v>0</v>
      </c>
      <c r="D140" s="61"/>
      <c r="E140" s="61">
        <v>0</v>
      </c>
      <c r="F140" s="61">
        <v>0</v>
      </c>
      <c r="G140" s="61">
        <v>0</v>
      </c>
      <c r="H140" s="61">
        <v>0</v>
      </c>
      <c r="I140" s="61">
        <v>0</v>
      </c>
      <c r="J140" s="61">
        <v>0</v>
      </c>
      <c r="K140" s="61">
        <v>0</v>
      </c>
      <c r="L140" s="61">
        <v>0</v>
      </c>
      <c r="M140" s="61">
        <v>0</v>
      </c>
      <c r="N140" s="61">
        <v>0</v>
      </c>
      <c r="O140" s="61">
        <v>0</v>
      </c>
      <c r="P140" s="61">
        <v>0</v>
      </c>
      <c r="Q140" s="61">
        <v>0</v>
      </c>
      <c r="R140" s="61">
        <v>0</v>
      </c>
      <c r="S140" s="61" t="s">
        <v>101</v>
      </c>
      <c r="T140" s="61">
        <v>0</v>
      </c>
      <c r="U140" s="61">
        <v>0</v>
      </c>
      <c r="V140" s="61" t="s">
        <v>101</v>
      </c>
      <c r="W140" s="61" t="s">
        <v>101</v>
      </c>
      <c r="X140" s="61" t="s">
        <v>101</v>
      </c>
      <c r="Y140" s="61" t="s">
        <v>101</v>
      </c>
      <c r="Z140" s="61">
        <v>0</v>
      </c>
      <c r="AA140" s="61">
        <v>0</v>
      </c>
      <c r="AB140" s="61">
        <v>0</v>
      </c>
      <c r="AC140" s="61">
        <v>0</v>
      </c>
      <c r="AD140" s="61">
        <v>0</v>
      </c>
      <c r="AE140" s="61">
        <v>0</v>
      </c>
      <c r="AF140" s="61">
        <v>0</v>
      </c>
      <c r="AG140" s="61">
        <v>0</v>
      </c>
      <c r="AH140" s="61">
        <v>0</v>
      </c>
    </row>
    <row r="141" spans="1:35" s="59" customFormat="1" ht="11.25" customHeight="1" x14ac:dyDescent="0.35">
      <c r="A141" s="60" t="s">
        <v>69</v>
      </c>
      <c r="B141" s="61"/>
      <c r="C141" s="61">
        <v>0</v>
      </c>
      <c r="D141" s="61"/>
      <c r="E141" s="61" t="s">
        <v>100</v>
      </c>
      <c r="F141" s="61" t="s">
        <v>100</v>
      </c>
      <c r="G141" s="61" t="s">
        <v>100</v>
      </c>
      <c r="H141" s="61">
        <v>0</v>
      </c>
      <c r="I141" s="61">
        <v>0</v>
      </c>
      <c r="J141" s="61">
        <v>0</v>
      </c>
      <c r="K141" s="61">
        <v>0</v>
      </c>
      <c r="L141" s="61" t="s">
        <v>100</v>
      </c>
      <c r="M141" s="61" t="s">
        <v>100</v>
      </c>
      <c r="N141" s="61" t="s">
        <v>100</v>
      </c>
      <c r="O141" s="61" t="s">
        <v>100</v>
      </c>
      <c r="P141" s="61" t="s">
        <v>100</v>
      </c>
      <c r="Q141" s="61" t="s">
        <v>100</v>
      </c>
      <c r="R141" s="61" t="s">
        <v>100</v>
      </c>
      <c r="S141" s="61">
        <v>0</v>
      </c>
      <c r="T141" s="61">
        <v>0</v>
      </c>
      <c r="U141" s="61">
        <v>0</v>
      </c>
      <c r="V141" s="61" t="s">
        <v>101</v>
      </c>
      <c r="W141" s="61" t="s">
        <v>100</v>
      </c>
      <c r="X141" s="61">
        <v>923</v>
      </c>
      <c r="Y141" s="61">
        <v>808.50300000000004</v>
      </c>
      <c r="Z141" s="61">
        <v>152.667</v>
      </c>
      <c r="AA141" s="61">
        <v>876.02800000000002</v>
      </c>
      <c r="AB141" s="61">
        <v>850</v>
      </c>
      <c r="AC141" s="61">
        <v>889.28326000000004</v>
      </c>
      <c r="AD141" s="61">
        <v>1150</v>
      </c>
      <c r="AE141" s="61">
        <v>776</v>
      </c>
      <c r="AF141" s="61">
        <v>802</v>
      </c>
      <c r="AG141" s="61">
        <v>219</v>
      </c>
      <c r="AH141" s="61">
        <v>427</v>
      </c>
    </row>
    <row r="142" spans="1:35" s="59" customFormat="1" ht="11.25" customHeight="1" x14ac:dyDescent="0.35">
      <c r="A142" s="60" t="s">
        <v>14</v>
      </c>
      <c r="B142" s="61"/>
      <c r="C142" s="61">
        <v>0</v>
      </c>
      <c r="D142" s="61"/>
      <c r="E142" s="61">
        <v>0</v>
      </c>
      <c r="F142" s="61">
        <v>0</v>
      </c>
      <c r="G142" s="61">
        <v>0</v>
      </c>
      <c r="H142" s="61">
        <v>0</v>
      </c>
      <c r="I142" s="61">
        <v>0</v>
      </c>
      <c r="J142" s="61">
        <v>0</v>
      </c>
      <c r="K142" s="61">
        <v>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  <c r="Q142" s="61">
        <v>0</v>
      </c>
      <c r="R142" s="61">
        <v>0</v>
      </c>
      <c r="S142" s="61">
        <v>0</v>
      </c>
      <c r="T142" s="61">
        <v>0</v>
      </c>
      <c r="U142" s="61">
        <v>0</v>
      </c>
      <c r="V142" s="61" t="s">
        <v>101</v>
      </c>
      <c r="W142" s="61" t="s">
        <v>101</v>
      </c>
      <c r="X142" s="61" t="s">
        <v>101</v>
      </c>
      <c r="Y142" s="61" t="s">
        <v>101</v>
      </c>
      <c r="Z142" s="61">
        <v>0</v>
      </c>
      <c r="AA142" s="61">
        <v>0</v>
      </c>
      <c r="AB142" s="61">
        <v>0</v>
      </c>
      <c r="AC142" s="61">
        <v>0</v>
      </c>
      <c r="AD142" s="61">
        <v>0</v>
      </c>
      <c r="AE142" s="61">
        <v>0</v>
      </c>
      <c r="AF142" s="61">
        <v>0</v>
      </c>
      <c r="AG142" s="61">
        <v>0</v>
      </c>
      <c r="AH142" s="61">
        <v>0</v>
      </c>
    </row>
    <row r="143" spans="1:35" s="59" customFormat="1" ht="11.25" customHeight="1" x14ac:dyDescent="0.35">
      <c r="A143" s="60" t="s">
        <v>15</v>
      </c>
      <c r="B143" s="61"/>
      <c r="C143" s="61">
        <v>0</v>
      </c>
      <c r="D143" s="61"/>
      <c r="E143" s="61">
        <v>0</v>
      </c>
      <c r="F143" s="61">
        <v>0</v>
      </c>
      <c r="G143" s="61">
        <v>0</v>
      </c>
      <c r="H143" s="61">
        <v>0</v>
      </c>
      <c r="I143" s="61">
        <v>0</v>
      </c>
      <c r="J143" s="61">
        <v>0</v>
      </c>
      <c r="K143" s="61" t="s">
        <v>100</v>
      </c>
      <c r="L143" s="61">
        <v>0</v>
      </c>
      <c r="M143" s="61">
        <v>0</v>
      </c>
      <c r="N143" s="61">
        <v>0</v>
      </c>
      <c r="O143" s="61">
        <v>0</v>
      </c>
      <c r="P143" s="61">
        <v>0</v>
      </c>
      <c r="Q143" s="61">
        <v>0</v>
      </c>
      <c r="R143" s="61">
        <v>0</v>
      </c>
      <c r="S143" s="61">
        <v>0</v>
      </c>
      <c r="T143" s="61">
        <v>0</v>
      </c>
      <c r="U143" s="61">
        <v>0</v>
      </c>
      <c r="V143" s="61" t="s">
        <v>101</v>
      </c>
      <c r="W143" s="61" t="s">
        <v>101</v>
      </c>
      <c r="X143" s="61" t="s">
        <v>101</v>
      </c>
      <c r="Y143" s="61" t="s">
        <v>101</v>
      </c>
      <c r="Z143" s="61">
        <v>0</v>
      </c>
      <c r="AA143" s="61">
        <v>0</v>
      </c>
      <c r="AB143" s="61">
        <v>0</v>
      </c>
      <c r="AC143" s="61">
        <v>0</v>
      </c>
      <c r="AD143" s="61">
        <v>0</v>
      </c>
      <c r="AE143" s="61">
        <v>0</v>
      </c>
      <c r="AF143" s="61">
        <v>0</v>
      </c>
      <c r="AG143" s="61">
        <v>0</v>
      </c>
      <c r="AH143" s="61">
        <v>0</v>
      </c>
    </row>
    <row r="144" spans="1:35" s="59" customFormat="1" ht="11.25" customHeight="1" x14ac:dyDescent="0.35">
      <c r="A144" s="60" t="s">
        <v>16</v>
      </c>
      <c r="B144" s="61"/>
      <c r="C144" s="61">
        <v>4503</v>
      </c>
      <c r="D144" s="61"/>
      <c r="E144" s="61" t="s">
        <v>100</v>
      </c>
      <c r="F144" s="61">
        <v>6810</v>
      </c>
      <c r="G144" s="61">
        <v>8110</v>
      </c>
      <c r="H144" s="61">
        <v>8330</v>
      </c>
      <c r="I144" s="61">
        <v>8120</v>
      </c>
      <c r="J144" s="61">
        <v>8970</v>
      </c>
      <c r="K144" s="61">
        <v>9710</v>
      </c>
      <c r="L144" s="61">
        <v>7770</v>
      </c>
      <c r="M144" s="61">
        <v>8110</v>
      </c>
      <c r="N144" s="61">
        <v>8200</v>
      </c>
      <c r="O144" s="61">
        <v>5980</v>
      </c>
      <c r="P144" s="61">
        <v>7860</v>
      </c>
      <c r="Q144" s="61">
        <v>7380</v>
      </c>
      <c r="R144" s="61">
        <v>6620</v>
      </c>
      <c r="S144" s="61">
        <v>7120</v>
      </c>
      <c r="T144" s="61">
        <v>2450</v>
      </c>
      <c r="U144" s="61">
        <v>3860</v>
      </c>
      <c r="V144" s="61">
        <v>4670</v>
      </c>
      <c r="W144" s="61">
        <v>4570</v>
      </c>
      <c r="X144" s="61">
        <v>4880</v>
      </c>
      <c r="Y144" s="61" t="s">
        <v>100</v>
      </c>
      <c r="Z144" s="61" t="s">
        <v>100</v>
      </c>
      <c r="AA144" s="61" t="s">
        <v>100</v>
      </c>
      <c r="AB144" s="61" t="s">
        <v>100</v>
      </c>
      <c r="AC144" s="61" t="s">
        <v>100</v>
      </c>
      <c r="AD144" s="61" t="s">
        <v>100</v>
      </c>
      <c r="AE144" s="61" t="s">
        <v>100</v>
      </c>
      <c r="AF144" s="61" t="s">
        <v>100</v>
      </c>
      <c r="AG144" s="61" t="s">
        <v>100</v>
      </c>
      <c r="AH144" s="61" t="s">
        <v>100</v>
      </c>
    </row>
    <row r="145" spans="1:34" s="59" customFormat="1" ht="11.25" customHeight="1" x14ac:dyDescent="0.35">
      <c r="A145" s="60" t="s">
        <v>70</v>
      </c>
      <c r="B145" s="61"/>
      <c r="C145" s="61" t="s">
        <v>100</v>
      </c>
      <c r="D145" s="61"/>
      <c r="E145" s="61" t="s">
        <v>100</v>
      </c>
      <c r="F145" s="61" t="s">
        <v>100</v>
      </c>
      <c r="G145" s="61" t="s">
        <v>100</v>
      </c>
      <c r="H145" s="61">
        <v>802</v>
      </c>
      <c r="I145" s="61" t="s">
        <v>100</v>
      </c>
      <c r="J145" s="61" t="s">
        <v>100</v>
      </c>
      <c r="K145" s="61">
        <v>3300</v>
      </c>
      <c r="L145" s="61" t="s">
        <v>100</v>
      </c>
      <c r="M145" s="61" t="s">
        <v>100</v>
      </c>
      <c r="N145" s="61" t="s">
        <v>100</v>
      </c>
      <c r="O145" s="61" t="s">
        <v>100</v>
      </c>
      <c r="P145" s="61" t="s">
        <v>100</v>
      </c>
      <c r="Q145" s="61" t="s">
        <v>100</v>
      </c>
      <c r="R145" s="61">
        <v>4000</v>
      </c>
      <c r="S145" s="61">
        <v>2770</v>
      </c>
      <c r="T145" s="61">
        <v>2130</v>
      </c>
      <c r="U145" s="61">
        <v>1600</v>
      </c>
      <c r="V145" s="61">
        <v>1590</v>
      </c>
      <c r="W145" s="61">
        <v>1760</v>
      </c>
      <c r="X145" s="61">
        <v>1300</v>
      </c>
      <c r="Y145" s="61" t="s">
        <v>100</v>
      </c>
      <c r="Z145" s="61" t="s">
        <v>100</v>
      </c>
      <c r="AA145" s="61">
        <v>1300</v>
      </c>
      <c r="AB145" s="61">
        <v>1400</v>
      </c>
      <c r="AC145" s="61">
        <v>1370</v>
      </c>
      <c r="AD145" s="61">
        <v>1460</v>
      </c>
      <c r="AE145" s="61" t="s">
        <v>100</v>
      </c>
      <c r="AF145" s="61" t="s">
        <v>100</v>
      </c>
      <c r="AG145" s="61" t="s">
        <v>100</v>
      </c>
      <c r="AH145" s="61">
        <v>1620</v>
      </c>
    </row>
    <row r="146" spans="1:34" s="59" customFormat="1" ht="11.25" customHeight="1" x14ac:dyDescent="0.35">
      <c r="A146" s="60" t="s">
        <v>17</v>
      </c>
      <c r="B146" s="61"/>
      <c r="C146" s="61">
        <v>1652</v>
      </c>
      <c r="D146" s="61"/>
      <c r="E146" s="61">
        <v>2198</v>
      </c>
      <c r="F146" s="61">
        <v>2960</v>
      </c>
      <c r="G146" s="61">
        <v>2560</v>
      </c>
      <c r="H146" s="61">
        <v>2590</v>
      </c>
      <c r="I146" s="61">
        <v>2580</v>
      </c>
      <c r="J146" s="61">
        <v>2770</v>
      </c>
      <c r="K146" s="61">
        <v>4250</v>
      </c>
      <c r="L146" s="61">
        <v>3880</v>
      </c>
      <c r="M146" s="61">
        <v>3950</v>
      </c>
      <c r="N146" s="61">
        <v>3940</v>
      </c>
      <c r="O146" s="61">
        <v>3330</v>
      </c>
      <c r="P146" s="61">
        <v>3060</v>
      </c>
      <c r="Q146" s="61">
        <v>3860</v>
      </c>
      <c r="R146" s="61">
        <v>3590</v>
      </c>
      <c r="S146" s="61">
        <v>2760</v>
      </c>
      <c r="T146" s="61">
        <v>2400</v>
      </c>
      <c r="U146" s="61">
        <v>2350</v>
      </c>
      <c r="V146" s="61">
        <v>2500</v>
      </c>
      <c r="W146" s="61">
        <v>1840</v>
      </c>
      <c r="X146" s="61">
        <v>1860</v>
      </c>
      <c r="Y146" s="61">
        <v>1700</v>
      </c>
      <c r="Z146" s="61">
        <v>1790</v>
      </c>
      <c r="AA146" s="61">
        <v>1920</v>
      </c>
      <c r="AB146" s="61">
        <v>2210</v>
      </c>
      <c r="AC146" s="61">
        <v>1940</v>
      </c>
      <c r="AD146" s="61">
        <v>2030</v>
      </c>
      <c r="AE146" s="61">
        <v>2080</v>
      </c>
      <c r="AF146" s="61">
        <v>1900</v>
      </c>
      <c r="AG146" s="61">
        <v>1980</v>
      </c>
      <c r="AH146" s="61">
        <v>2150</v>
      </c>
    </row>
    <row r="147" spans="1:34" s="59" customFormat="1" ht="11.25" customHeight="1" x14ac:dyDescent="0.35">
      <c r="A147" s="60" t="s">
        <v>39</v>
      </c>
      <c r="B147" s="61"/>
      <c r="C147" s="61">
        <v>0</v>
      </c>
      <c r="D147" s="61"/>
      <c r="E147" s="61">
        <v>0</v>
      </c>
      <c r="F147" s="61">
        <v>0</v>
      </c>
      <c r="G147" s="61">
        <v>0</v>
      </c>
      <c r="H147" s="61">
        <v>0</v>
      </c>
      <c r="I147" s="61">
        <v>0</v>
      </c>
      <c r="J147" s="61">
        <v>0</v>
      </c>
      <c r="K147" s="61">
        <v>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61">
        <v>0</v>
      </c>
      <c r="S147" s="61">
        <v>0</v>
      </c>
      <c r="T147" s="61">
        <v>0</v>
      </c>
      <c r="U147" s="61">
        <v>0</v>
      </c>
      <c r="V147" s="61" t="s">
        <v>101</v>
      </c>
      <c r="W147" s="61" t="s">
        <v>101</v>
      </c>
      <c r="X147" s="61" t="s">
        <v>101</v>
      </c>
      <c r="Y147" s="61" t="s">
        <v>101</v>
      </c>
      <c r="Z147" s="61">
        <v>0</v>
      </c>
      <c r="AA147" s="61">
        <v>0</v>
      </c>
      <c r="AB147" s="61">
        <v>0</v>
      </c>
      <c r="AC147" s="61">
        <v>0</v>
      </c>
      <c r="AD147" s="61">
        <v>0</v>
      </c>
      <c r="AE147" s="61">
        <v>0</v>
      </c>
      <c r="AF147" s="61">
        <v>0</v>
      </c>
      <c r="AG147" s="61">
        <v>0</v>
      </c>
      <c r="AH147" s="61">
        <v>0</v>
      </c>
    </row>
    <row r="148" spans="1:34" s="59" customFormat="1" ht="11.25" customHeight="1" x14ac:dyDescent="0.35">
      <c r="A148" s="60" t="s">
        <v>18</v>
      </c>
      <c r="B148" s="61"/>
      <c r="C148" s="61">
        <v>0</v>
      </c>
      <c r="D148" s="61"/>
      <c r="E148" s="61">
        <v>0</v>
      </c>
      <c r="F148" s="61">
        <v>0</v>
      </c>
      <c r="G148" s="61">
        <v>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61">
        <v>0</v>
      </c>
      <c r="O148" s="61">
        <v>0</v>
      </c>
      <c r="P148" s="61">
        <v>0</v>
      </c>
      <c r="Q148" s="61">
        <v>0</v>
      </c>
      <c r="R148" s="61">
        <v>0</v>
      </c>
      <c r="S148" s="61">
        <v>0</v>
      </c>
      <c r="T148" s="61">
        <v>0</v>
      </c>
      <c r="U148" s="61">
        <v>0</v>
      </c>
      <c r="V148" s="61" t="s">
        <v>101</v>
      </c>
      <c r="W148" s="61" t="s">
        <v>101</v>
      </c>
      <c r="X148" s="61" t="s">
        <v>101</v>
      </c>
      <c r="Y148" s="61" t="s">
        <v>101</v>
      </c>
      <c r="Z148" s="61">
        <v>0</v>
      </c>
      <c r="AA148" s="61">
        <v>0</v>
      </c>
      <c r="AB148" s="61">
        <v>0</v>
      </c>
      <c r="AC148" s="61">
        <v>0</v>
      </c>
      <c r="AD148" s="61">
        <v>0</v>
      </c>
      <c r="AE148" s="61">
        <v>0</v>
      </c>
      <c r="AF148" s="61">
        <v>0</v>
      </c>
      <c r="AG148" s="61">
        <v>0</v>
      </c>
      <c r="AH148" s="61">
        <v>0</v>
      </c>
    </row>
    <row r="149" spans="1:34" s="59" customFormat="1" ht="11.25" customHeight="1" x14ac:dyDescent="0.35">
      <c r="A149" s="60" t="s">
        <v>71</v>
      </c>
      <c r="B149" s="61"/>
      <c r="C149" s="61">
        <v>176</v>
      </c>
      <c r="D149" s="61"/>
      <c r="E149" s="61">
        <v>179</v>
      </c>
      <c r="F149" s="61">
        <v>245</v>
      </c>
      <c r="G149" s="61">
        <v>265</v>
      </c>
      <c r="H149" s="61">
        <v>251</v>
      </c>
      <c r="I149" s="61">
        <v>302</v>
      </c>
      <c r="J149" s="61">
        <v>279</v>
      </c>
      <c r="K149" s="61">
        <v>354</v>
      </c>
      <c r="L149" s="61">
        <v>325</v>
      </c>
      <c r="M149" s="61" t="s">
        <v>100</v>
      </c>
      <c r="N149" s="61" t="s">
        <v>100</v>
      </c>
      <c r="O149" s="61" t="s">
        <v>100</v>
      </c>
      <c r="P149" s="61" t="s">
        <v>100</v>
      </c>
      <c r="Q149" s="61" t="s">
        <v>100</v>
      </c>
      <c r="R149" s="61">
        <v>436</v>
      </c>
      <c r="S149" s="61">
        <v>411</v>
      </c>
      <c r="T149" s="61">
        <v>0</v>
      </c>
      <c r="U149" s="61">
        <v>0</v>
      </c>
      <c r="V149" s="61" t="s">
        <v>100</v>
      </c>
      <c r="W149" s="61">
        <v>289.98</v>
      </c>
      <c r="X149" s="61">
        <v>255</v>
      </c>
      <c r="Y149" s="61">
        <v>292.416</v>
      </c>
      <c r="Z149" s="61">
        <v>299.27499999999998</v>
      </c>
      <c r="AA149" s="61">
        <v>351.24400000000003</v>
      </c>
      <c r="AB149" s="61">
        <v>394</v>
      </c>
      <c r="AC149" s="61">
        <v>325.5505</v>
      </c>
      <c r="AD149" s="61">
        <v>328</v>
      </c>
      <c r="AE149" s="61">
        <v>323</v>
      </c>
      <c r="AF149" s="61">
        <v>295</v>
      </c>
      <c r="AG149" s="61" t="s">
        <v>100</v>
      </c>
      <c r="AH149" s="61">
        <v>296</v>
      </c>
    </row>
    <row r="150" spans="1:34" s="59" customFormat="1" ht="11.25" customHeight="1" x14ac:dyDescent="0.35">
      <c r="A150" s="60" t="s">
        <v>72</v>
      </c>
      <c r="B150" s="61"/>
      <c r="C150" s="61">
        <v>0</v>
      </c>
      <c r="D150" s="61"/>
      <c r="E150" s="61">
        <v>0</v>
      </c>
      <c r="F150" s="61">
        <v>0</v>
      </c>
      <c r="G150" s="61">
        <v>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61">
        <v>0</v>
      </c>
      <c r="O150" s="61">
        <v>0</v>
      </c>
      <c r="P150" s="61">
        <v>0</v>
      </c>
      <c r="Q150" s="61">
        <v>0</v>
      </c>
      <c r="R150" s="61">
        <v>0</v>
      </c>
      <c r="S150" s="61" t="s">
        <v>101</v>
      </c>
      <c r="T150" s="61">
        <v>0</v>
      </c>
      <c r="U150" s="61">
        <v>0</v>
      </c>
      <c r="V150" s="61" t="s">
        <v>101</v>
      </c>
      <c r="W150" s="61" t="s">
        <v>101</v>
      </c>
      <c r="X150" s="61" t="s">
        <v>101</v>
      </c>
      <c r="Y150" s="61" t="s">
        <v>101</v>
      </c>
      <c r="Z150" s="61">
        <v>0</v>
      </c>
      <c r="AA150" s="61">
        <v>0</v>
      </c>
      <c r="AB150" s="61">
        <v>0</v>
      </c>
      <c r="AC150" s="61">
        <v>0</v>
      </c>
      <c r="AD150" s="61">
        <v>0</v>
      </c>
      <c r="AE150" s="61">
        <v>0</v>
      </c>
      <c r="AF150" s="61">
        <v>0</v>
      </c>
      <c r="AG150" s="61">
        <v>0</v>
      </c>
      <c r="AH150" s="61">
        <v>0</v>
      </c>
    </row>
    <row r="151" spans="1:34" s="59" customFormat="1" ht="11.25" customHeight="1" x14ac:dyDescent="0.35">
      <c r="A151" s="60" t="s">
        <v>19</v>
      </c>
      <c r="B151" s="61"/>
      <c r="C151" s="61">
        <v>0</v>
      </c>
      <c r="D151" s="61"/>
      <c r="E151" s="61">
        <v>0</v>
      </c>
      <c r="F151" s="61">
        <v>0</v>
      </c>
      <c r="G151" s="61">
        <v>0</v>
      </c>
      <c r="H151" s="61">
        <v>0</v>
      </c>
      <c r="I151" s="61">
        <v>0</v>
      </c>
      <c r="J151" s="61">
        <v>0</v>
      </c>
      <c r="K151" s="61">
        <v>0</v>
      </c>
      <c r="L151" s="61">
        <v>0</v>
      </c>
      <c r="M151" s="61">
        <v>0</v>
      </c>
      <c r="N151" s="61">
        <v>0</v>
      </c>
      <c r="O151" s="61">
        <v>0</v>
      </c>
      <c r="P151" s="61">
        <v>0</v>
      </c>
      <c r="Q151" s="61">
        <v>0</v>
      </c>
      <c r="R151" s="61">
        <v>0</v>
      </c>
      <c r="S151" s="61">
        <v>0</v>
      </c>
      <c r="T151" s="61">
        <v>0</v>
      </c>
      <c r="U151" s="61">
        <v>0</v>
      </c>
      <c r="V151" s="61" t="s">
        <v>101</v>
      </c>
      <c r="W151" s="61" t="s">
        <v>101</v>
      </c>
      <c r="X151" s="61" t="s">
        <v>101</v>
      </c>
      <c r="Y151" s="61" t="s">
        <v>101</v>
      </c>
      <c r="Z151" s="61">
        <v>0</v>
      </c>
      <c r="AA151" s="61">
        <v>0</v>
      </c>
      <c r="AB151" s="61">
        <v>0</v>
      </c>
      <c r="AC151" s="61">
        <v>0</v>
      </c>
      <c r="AD151" s="61">
        <v>0</v>
      </c>
      <c r="AE151" s="61">
        <v>0</v>
      </c>
      <c r="AF151" s="61">
        <v>0</v>
      </c>
      <c r="AG151" s="61">
        <v>0</v>
      </c>
      <c r="AH151" s="61">
        <v>0</v>
      </c>
    </row>
    <row r="152" spans="1:34" s="59" customFormat="1" x14ac:dyDescent="0.35">
      <c r="A152" s="60" t="s">
        <v>73</v>
      </c>
      <c r="B152" s="61"/>
      <c r="C152" s="61">
        <v>0</v>
      </c>
      <c r="D152" s="61"/>
      <c r="E152" s="61">
        <v>0</v>
      </c>
      <c r="F152" s="61">
        <v>0</v>
      </c>
      <c r="G152" s="61">
        <v>0</v>
      </c>
      <c r="H152" s="61">
        <v>0</v>
      </c>
      <c r="I152" s="61">
        <v>0</v>
      </c>
      <c r="J152" s="61">
        <v>0</v>
      </c>
      <c r="K152" s="61">
        <v>0</v>
      </c>
      <c r="L152" s="61">
        <v>0</v>
      </c>
      <c r="M152" s="61">
        <v>0</v>
      </c>
      <c r="N152" s="61">
        <v>0</v>
      </c>
      <c r="O152" s="61">
        <v>0</v>
      </c>
      <c r="P152" s="61">
        <v>0</v>
      </c>
      <c r="Q152" s="61">
        <v>0</v>
      </c>
      <c r="R152" s="61">
        <v>0</v>
      </c>
      <c r="S152" s="61" t="s">
        <v>101</v>
      </c>
      <c r="T152" s="61">
        <v>0</v>
      </c>
      <c r="U152" s="61">
        <v>0</v>
      </c>
      <c r="V152" s="61" t="s">
        <v>101</v>
      </c>
      <c r="W152" s="61" t="s">
        <v>101</v>
      </c>
      <c r="X152" s="61" t="s">
        <v>101</v>
      </c>
      <c r="Y152" s="61" t="s">
        <v>101</v>
      </c>
      <c r="Z152" s="61">
        <v>0</v>
      </c>
      <c r="AA152" s="61">
        <v>0</v>
      </c>
      <c r="AB152" s="61">
        <v>0</v>
      </c>
      <c r="AC152" s="61">
        <v>0</v>
      </c>
      <c r="AD152" s="61">
        <v>0</v>
      </c>
      <c r="AE152" s="61">
        <v>0</v>
      </c>
      <c r="AF152" s="61">
        <v>0</v>
      </c>
      <c r="AG152" s="61">
        <v>0</v>
      </c>
      <c r="AH152" s="61">
        <v>0</v>
      </c>
    </row>
    <row r="153" spans="1:34" s="59" customFormat="1" x14ac:dyDescent="0.35">
      <c r="A153" s="60" t="s">
        <v>74</v>
      </c>
      <c r="B153" s="61"/>
      <c r="C153" s="61">
        <v>0</v>
      </c>
      <c r="D153" s="61"/>
      <c r="E153" s="61">
        <v>0</v>
      </c>
      <c r="F153" s="61">
        <v>0</v>
      </c>
      <c r="G153" s="61">
        <v>0</v>
      </c>
      <c r="H153" s="61">
        <v>0</v>
      </c>
      <c r="I153" s="61">
        <v>0</v>
      </c>
      <c r="J153" s="61">
        <v>0</v>
      </c>
      <c r="K153" s="61">
        <v>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  <c r="Q153" s="61">
        <v>0</v>
      </c>
      <c r="R153" s="61">
        <v>0</v>
      </c>
      <c r="S153" s="61" t="s">
        <v>101</v>
      </c>
      <c r="T153" s="61">
        <v>0</v>
      </c>
      <c r="U153" s="61">
        <v>0</v>
      </c>
      <c r="V153" s="61" t="s">
        <v>101</v>
      </c>
      <c r="W153" s="61" t="s">
        <v>101</v>
      </c>
      <c r="X153" s="61" t="s">
        <v>101</v>
      </c>
      <c r="Y153" s="61" t="s">
        <v>101</v>
      </c>
      <c r="Z153" s="61">
        <v>0</v>
      </c>
      <c r="AA153" s="61">
        <v>0</v>
      </c>
      <c r="AB153" s="61">
        <v>0</v>
      </c>
      <c r="AC153" s="61">
        <v>0</v>
      </c>
      <c r="AD153" s="61">
        <v>0</v>
      </c>
      <c r="AE153" s="61">
        <v>0</v>
      </c>
      <c r="AF153" s="61">
        <v>0</v>
      </c>
      <c r="AG153" s="61">
        <v>0</v>
      </c>
      <c r="AH153" s="61">
        <v>0</v>
      </c>
    </row>
    <row r="154" spans="1:34" s="59" customFormat="1" x14ac:dyDescent="0.35">
      <c r="A154" s="60" t="s">
        <v>20</v>
      </c>
      <c r="B154" s="61"/>
      <c r="C154" s="61">
        <v>0</v>
      </c>
      <c r="D154" s="61"/>
      <c r="E154" s="61">
        <v>0</v>
      </c>
      <c r="F154" s="61">
        <v>0</v>
      </c>
      <c r="G154" s="61">
        <v>0</v>
      </c>
      <c r="H154" s="61">
        <v>0</v>
      </c>
      <c r="I154" s="61">
        <v>0</v>
      </c>
      <c r="J154" s="61">
        <v>0</v>
      </c>
      <c r="K154" s="61">
        <v>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  <c r="Q154" s="61">
        <v>0</v>
      </c>
      <c r="R154" s="61">
        <v>0</v>
      </c>
      <c r="S154" s="61">
        <v>0</v>
      </c>
      <c r="T154" s="61">
        <v>0</v>
      </c>
      <c r="U154" s="61">
        <v>0</v>
      </c>
      <c r="V154" s="61" t="s">
        <v>101</v>
      </c>
      <c r="W154" s="61" t="s">
        <v>101</v>
      </c>
      <c r="X154" s="61" t="s">
        <v>101</v>
      </c>
      <c r="Y154" s="61" t="s">
        <v>101</v>
      </c>
      <c r="Z154" s="61">
        <v>0</v>
      </c>
      <c r="AA154" s="61">
        <v>0</v>
      </c>
      <c r="AB154" s="61">
        <v>0</v>
      </c>
      <c r="AC154" s="61">
        <v>0</v>
      </c>
      <c r="AD154" s="61">
        <v>0</v>
      </c>
      <c r="AE154" s="61">
        <v>0</v>
      </c>
      <c r="AF154" s="61">
        <v>0</v>
      </c>
      <c r="AG154" s="61">
        <v>0</v>
      </c>
      <c r="AH154" s="61">
        <v>0</v>
      </c>
    </row>
    <row r="155" spans="1:34" s="59" customFormat="1" x14ac:dyDescent="0.35">
      <c r="A155" s="60" t="s">
        <v>21</v>
      </c>
      <c r="B155" s="61"/>
      <c r="C155" s="61">
        <v>0</v>
      </c>
      <c r="D155" s="61"/>
      <c r="E155" s="61">
        <v>379</v>
      </c>
      <c r="F155" s="61" t="s">
        <v>100</v>
      </c>
      <c r="G155" s="61" t="s">
        <v>100</v>
      </c>
      <c r="H155" s="61" t="s">
        <v>100</v>
      </c>
      <c r="I155" s="61" t="s">
        <v>100</v>
      </c>
      <c r="J155" s="61" t="s">
        <v>100</v>
      </c>
      <c r="K155" s="61">
        <v>63</v>
      </c>
      <c r="L155" s="61" t="s">
        <v>100</v>
      </c>
      <c r="M155" s="61" t="s">
        <v>100</v>
      </c>
      <c r="N155" s="61" t="s">
        <v>100</v>
      </c>
      <c r="O155" s="61" t="s">
        <v>100</v>
      </c>
      <c r="P155" s="61" t="s">
        <v>100</v>
      </c>
      <c r="Q155" s="61" t="s">
        <v>100</v>
      </c>
      <c r="R155" s="61" t="s">
        <v>100</v>
      </c>
      <c r="S155" s="61">
        <v>0</v>
      </c>
      <c r="T155" s="61">
        <v>0</v>
      </c>
      <c r="U155" s="61">
        <v>0</v>
      </c>
      <c r="V155" s="61" t="s">
        <v>100</v>
      </c>
      <c r="W155" s="61" t="s">
        <v>100</v>
      </c>
      <c r="X155" s="61" t="s">
        <v>100</v>
      </c>
      <c r="Y155" s="61" t="s">
        <v>100</v>
      </c>
      <c r="Z155" s="61" t="s">
        <v>100</v>
      </c>
      <c r="AA155" s="61" t="s">
        <v>100</v>
      </c>
      <c r="AB155" s="61" t="s">
        <v>100</v>
      </c>
      <c r="AC155" s="61" t="s">
        <v>100</v>
      </c>
      <c r="AD155" s="61" t="s">
        <v>100</v>
      </c>
      <c r="AE155" s="61" t="s">
        <v>100</v>
      </c>
      <c r="AF155" s="61" t="s">
        <v>100</v>
      </c>
      <c r="AG155" s="61" t="s">
        <v>100</v>
      </c>
      <c r="AH155" s="61" t="s">
        <v>100</v>
      </c>
    </row>
    <row r="156" spans="1:34" s="59" customFormat="1" x14ac:dyDescent="0.35">
      <c r="A156" s="60" t="s">
        <v>22</v>
      </c>
      <c r="B156" s="61"/>
      <c r="C156" s="61">
        <v>7852</v>
      </c>
      <c r="D156" s="61"/>
      <c r="E156" s="61">
        <v>7489</v>
      </c>
      <c r="F156" s="61">
        <v>7540</v>
      </c>
      <c r="G156" s="61">
        <v>6310</v>
      </c>
      <c r="H156" s="61">
        <v>7880</v>
      </c>
      <c r="I156" s="61">
        <v>9950</v>
      </c>
      <c r="J156" s="61">
        <v>8250</v>
      </c>
      <c r="K156" s="61">
        <v>8760</v>
      </c>
      <c r="L156" s="61">
        <v>8380</v>
      </c>
      <c r="M156" s="61">
        <v>11100</v>
      </c>
      <c r="N156" s="61">
        <v>13600</v>
      </c>
      <c r="O156" s="61">
        <v>11300</v>
      </c>
      <c r="P156" s="61">
        <v>10700</v>
      </c>
      <c r="Q156" s="61">
        <v>10200</v>
      </c>
      <c r="R156" s="61">
        <v>10900</v>
      </c>
      <c r="S156" s="61">
        <v>9320</v>
      </c>
      <c r="T156" s="61">
        <v>10100</v>
      </c>
      <c r="U156" s="61">
        <v>9870</v>
      </c>
      <c r="V156" s="61">
        <v>7240</v>
      </c>
      <c r="W156" s="61">
        <v>8830</v>
      </c>
      <c r="X156" s="61">
        <v>7840</v>
      </c>
      <c r="Y156" s="61">
        <v>5540</v>
      </c>
      <c r="Z156" s="61">
        <v>6810</v>
      </c>
      <c r="AA156" s="61">
        <v>6250</v>
      </c>
      <c r="AB156" s="61">
        <v>5910</v>
      </c>
      <c r="AC156" s="61">
        <v>5270</v>
      </c>
      <c r="AD156" s="61">
        <v>7650</v>
      </c>
      <c r="AE156" s="61">
        <v>7140</v>
      </c>
      <c r="AF156" s="61">
        <v>6910</v>
      </c>
      <c r="AG156" s="61">
        <v>7990</v>
      </c>
      <c r="AH156" s="61">
        <v>7790</v>
      </c>
    </row>
    <row r="157" spans="1:34" s="59" customFormat="1" x14ac:dyDescent="0.35">
      <c r="A157" s="60" t="s">
        <v>23</v>
      </c>
      <c r="B157" s="61"/>
      <c r="C157" s="61">
        <v>4480</v>
      </c>
      <c r="D157" s="61"/>
      <c r="E157" s="61">
        <v>3906</v>
      </c>
      <c r="F157" s="61">
        <v>14500</v>
      </c>
      <c r="G157" s="61">
        <v>14900</v>
      </c>
      <c r="H157" s="61">
        <v>15400</v>
      </c>
      <c r="I157" s="61">
        <v>16100</v>
      </c>
      <c r="J157" s="61">
        <v>12500</v>
      </c>
      <c r="K157" s="61">
        <v>9100</v>
      </c>
      <c r="L157" s="61">
        <v>9130</v>
      </c>
      <c r="M157" s="61">
        <v>8970</v>
      </c>
      <c r="N157" s="61">
        <v>10600</v>
      </c>
      <c r="O157" s="61">
        <v>8610</v>
      </c>
      <c r="P157" s="61">
        <v>6570</v>
      </c>
      <c r="Q157" s="61">
        <v>8940</v>
      </c>
      <c r="R157" s="61">
        <v>6360</v>
      </c>
      <c r="S157" s="61">
        <v>3540</v>
      </c>
      <c r="T157" s="61">
        <v>2720</v>
      </c>
      <c r="U157" s="61">
        <v>1530</v>
      </c>
      <c r="V157" s="61">
        <v>2300</v>
      </c>
      <c r="W157" s="61">
        <v>1430</v>
      </c>
      <c r="X157" s="61">
        <v>1600</v>
      </c>
      <c r="Y157" s="61">
        <v>1660</v>
      </c>
      <c r="Z157" s="61" t="s">
        <v>100</v>
      </c>
      <c r="AA157" s="61" t="s">
        <v>100</v>
      </c>
      <c r="AB157" s="61">
        <v>1800</v>
      </c>
      <c r="AC157" s="61">
        <v>1240</v>
      </c>
      <c r="AD157" s="61" t="s">
        <v>100</v>
      </c>
      <c r="AE157" s="61" t="s">
        <v>100</v>
      </c>
      <c r="AF157" s="61" t="s">
        <v>100</v>
      </c>
      <c r="AG157" s="61" t="s">
        <v>100</v>
      </c>
      <c r="AH157" s="61" t="s">
        <v>100</v>
      </c>
    </row>
    <row r="158" spans="1:34" s="59" customFormat="1" x14ac:dyDescent="0.35">
      <c r="A158" s="60" t="s">
        <v>24</v>
      </c>
      <c r="B158" s="61"/>
      <c r="C158" s="61">
        <v>0</v>
      </c>
      <c r="D158" s="61"/>
      <c r="E158" s="61">
        <v>0</v>
      </c>
      <c r="F158" s="61">
        <v>1820</v>
      </c>
      <c r="G158" s="61">
        <v>3740</v>
      </c>
      <c r="H158" s="61">
        <v>2990</v>
      </c>
      <c r="I158" s="61">
        <v>2950</v>
      </c>
      <c r="J158" s="61">
        <v>1560</v>
      </c>
      <c r="K158" s="61">
        <v>1700</v>
      </c>
      <c r="L158" s="61" t="s">
        <v>100</v>
      </c>
      <c r="M158" s="61" t="s">
        <v>100</v>
      </c>
      <c r="N158" s="61" t="s">
        <v>100</v>
      </c>
      <c r="O158" s="61" t="s">
        <v>100</v>
      </c>
      <c r="P158" s="61">
        <v>0</v>
      </c>
      <c r="Q158" s="61">
        <v>0</v>
      </c>
      <c r="R158" s="61">
        <v>0</v>
      </c>
      <c r="S158" s="61">
        <v>0</v>
      </c>
      <c r="T158" s="61">
        <v>0</v>
      </c>
      <c r="U158" s="61">
        <v>0</v>
      </c>
      <c r="V158" s="61" t="s">
        <v>100</v>
      </c>
      <c r="W158" s="61">
        <v>0.95299999999999996</v>
      </c>
      <c r="X158" s="61">
        <v>2</v>
      </c>
      <c r="Y158" s="61">
        <v>266.62200000000001</v>
      </c>
      <c r="Z158" s="61">
        <v>0</v>
      </c>
      <c r="AA158" s="61">
        <v>0</v>
      </c>
      <c r="AB158" s="61" t="s">
        <v>100</v>
      </c>
      <c r="AC158" s="61" t="s">
        <v>100</v>
      </c>
      <c r="AD158" s="61" t="s">
        <v>100</v>
      </c>
      <c r="AE158" s="61" t="s">
        <v>100</v>
      </c>
      <c r="AF158" s="61" t="s">
        <v>100</v>
      </c>
      <c r="AG158" s="61" t="s">
        <v>100</v>
      </c>
      <c r="AH158" s="61" t="s">
        <v>100</v>
      </c>
    </row>
    <row r="159" spans="1:34" s="59" customFormat="1" x14ac:dyDescent="0.35">
      <c r="A159" s="60" t="s">
        <v>25</v>
      </c>
      <c r="B159" s="61"/>
      <c r="C159" s="61">
        <v>0</v>
      </c>
      <c r="D159" s="61"/>
      <c r="E159" s="61">
        <v>0</v>
      </c>
      <c r="F159" s="61">
        <v>0</v>
      </c>
      <c r="G159" s="61">
        <v>0</v>
      </c>
      <c r="H159" s="61">
        <v>0</v>
      </c>
      <c r="I159" s="61">
        <v>0</v>
      </c>
      <c r="J159" s="61">
        <v>0</v>
      </c>
      <c r="K159" s="61">
        <v>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  <c r="Q159" s="61">
        <v>0</v>
      </c>
      <c r="R159" s="61">
        <v>0</v>
      </c>
      <c r="S159" s="61" t="s">
        <v>101</v>
      </c>
      <c r="T159" s="61">
        <v>0</v>
      </c>
      <c r="U159" s="61">
        <v>0</v>
      </c>
      <c r="V159" s="61" t="s">
        <v>100</v>
      </c>
      <c r="W159" s="61" t="s">
        <v>100</v>
      </c>
      <c r="X159" s="61" t="s">
        <v>101</v>
      </c>
      <c r="Y159" s="61" t="s">
        <v>101</v>
      </c>
      <c r="Z159" s="61">
        <v>0</v>
      </c>
      <c r="AA159" s="61">
        <v>0</v>
      </c>
      <c r="AB159" s="61">
        <v>0</v>
      </c>
      <c r="AC159" s="61">
        <v>0</v>
      </c>
      <c r="AD159" s="61">
        <v>0</v>
      </c>
      <c r="AE159" s="61">
        <v>0</v>
      </c>
      <c r="AF159" s="61">
        <v>0</v>
      </c>
      <c r="AG159" s="61">
        <v>0</v>
      </c>
      <c r="AH159" s="61">
        <v>0</v>
      </c>
    </row>
    <row r="160" spans="1:34" s="59" customFormat="1" x14ac:dyDescent="0.35">
      <c r="A160" s="60" t="s">
        <v>26</v>
      </c>
      <c r="B160" s="61"/>
      <c r="C160" s="61">
        <v>12701</v>
      </c>
      <c r="D160" s="61"/>
      <c r="E160" s="61">
        <v>12253</v>
      </c>
      <c r="F160" s="61">
        <v>14700</v>
      </c>
      <c r="G160" s="61">
        <v>16000</v>
      </c>
      <c r="H160" s="61">
        <v>10800</v>
      </c>
      <c r="I160" s="61">
        <v>11500</v>
      </c>
      <c r="J160" s="61">
        <v>17500</v>
      </c>
      <c r="K160" s="61">
        <v>11400</v>
      </c>
      <c r="L160" s="61">
        <v>11800</v>
      </c>
      <c r="M160" s="61">
        <v>14100</v>
      </c>
      <c r="N160" s="61">
        <v>13000</v>
      </c>
      <c r="O160" s="61">
        <v>14300</v>
      </c>
      <c r="P160" s="61">
        <v>16000</v>
      </c>
      <c r="Q160" s="61">
        <v>12400</v>
      </c>
      <c r="R160" s="61">
        <v>11800</v>
      </c>
      <c r="S160" s="61">
        <v>11800</v>
      </c>
      <c r="T160" s="61">
        <v>12000</v>
      </c>
      <c r="U160" s="61">
        <v>10200</v>
      </c>
      <c r="V160" s="61">
        <v>10700</v>
      </c>
      <c r="W160" s="61">
        <v>9690</v>
      </c>
      <c r="X160" s="61">
        <v>8580</v>
      </c>
      <c r="Y160" s="61">
        <v>7680</v>
      </c>
      <c r="Z160" s="61">
        <v>7500</v>
      </c>
      <c r="AA160" s="61">
        <v>8990</v>
      </c>
      <c r="AB160" s="61">
        <v>7360</v>
      </c>
      <c r="AC160" s="61">
        <v>7800</v>
      </c>
      <c r="AD160" s="61">
        <v>9220</v>
      </c>
      <c r="AE160" s="61">
        <v>9420</v>
      </c>
      <c r="AF160" s="61">
        <v>8830</v>
      </c>
      <c r="AG160" s="61">
        <v>9380</v>
      </c>
      <c r="AH160" s="61">
        <v>9170</v>
      </c>
    </row>
    <row r="161" spans="1:34" s="59" customFormat="1" x14ac:dyDescent="0.35">
      <c r="A161" s="60" t="s">
        <v>27</v>
      </c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</row>
    <row r="162" spans="1:34" s="59" customFormat="1" x14ac:dyDescent="0.35">
      <c r="A162" s="60" t="s">
        <v>75</v>
      </c>
      <c r="B162" s="61"/>
      <c r="C162" s="61">
        <v>0</v>
      </c>
      <c r="D162" s="61"/>
      <c r="E162" s="61">
        <v>0</v>
      </c>
      <c r="F162" s="61">
        <v>0</v>
      </c>
      <c r="G162" s="61">
        <v>0</v>
      </c>
      <c r="H162" s="61">
        <v>0</v>
      </c>
      <c r="I162" s="61">
        <v>0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61">
        <v>0</v>
      </c>
      <c r="R162" s="61">
        <v>0</v>
      </c>
      <c r="S162" s="61" t="s">
        <v>101</v>
      </c>
      <c r="T162" s="61">
        <v>0</v>
      </c>
      <c r="U162" s="61">
        <v>0</v>
      </c>
      <c r="V162" s="61" t="s">
        <v>101</v>
      </c>
      <c r="W162" s="61" t="s">
        <v>101</v>
      </c>
      <c r="X162" s="61" t="s">
        <v>101</v>
      </c>
      <c r="Y162" s="61" t="s">
        <v>101</v>
      </c>
      <c r="Z162" s="61">
        <v>0</v>
      </c>
      <c r="AA162" s="61">
        <v>0</v>
      </c>
      <c r="AB162" s="61">
        <v>0</v>
      </c>
      <c r="AC162" s="61">
        <v>0</v>
      </c>
      <c r="AD162" s="61">
        <v>0</v>
      </c>
      <c r="AE162" s="61">
        <v>0</v>
      </c>
      <c r="AF162" s="61">
        <v>0</v>
      </c>
      <c r="AG162" s="61">
        <v>0</v>
      </c>
      <c r="AH162" s="61">
        <v>0</v>
      </c>
    </row>
    <row r="163" spans="1:34" s="59" customFormat="1" x14ac:dyDescent="0.35">
      <c r="A163" s="60" t="s">
        <v>28</v>
      </c>
      <c r="B163" s="61"/>
      <c r="C163" s="61" t="s">
        <v>100</v>
      </c>
      <c r="D163" s="61"/>
      <c r="E163" s="61" t="s">
        <v>100</v>
      </c>
      <c r="F163" s="61">
        <v>0</v>
      </c>
      <c r="G163" s="61">
        <v>0</v>
      </c>
      <c r="H163" s="61">
        <v>0</v>
      </c>
      <c r="I163" s="61">
        <v>0</v>
      </c>
      <c r="J163" s="61">
        <v>0</v>
      </c>
      <c r="K163" s="61">
        <v>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61">
        <v>0</v>
      </c>
      <c r="R163" s="61">
        <v>0</v>
      </c>
      <c r="S163" s="61">
        <v>0</v>
      </c>
      <c r="T163" s="61">
        <v>0</v>
      </c>
      <c r="U163" s="61">
        <v>0</v>
      </c>
      <c r="V163" s="61" t="s">
        <v>101</v>
      </c>
      <c r="W163" s="61" t="s">
        <v>101</v>
      </c>
      <c r="X163" s="61" t="s">
        <v>101</v>
      </c>
      <c r="Y163" s="61" t="s">
        <v>101</v>
      </c>
      <c r="Z163" s="61">
        <v>0</v>
      </c>
      <c r="AA163" s="61">
        <v>0</v>
      </c>
      <c r="AB163" s="61">
        <v>0</v>
      </c>
      <c r="AC163" s="61">
        <v>0</v>
      </c>
      <c r="AD163" s="61">
        <v>0</v>
      </c>
      <c r="AE163" s="61">
        <v>0</v>
      </c>
      <c r="AF163" s="61">
        <v>0</v>
      </c>
      <c r="AG163" s="61">
        <v>0</v>
      </c>
      <c r="AH163" s="61">
        <v>0</v>
      </c>
    </row>
    <row r="164" spans="1:34" s="59" customFormat="1" x14ac:dyDescent="0.35">
      <c r="A164" s="60" t="s">
        <v>29</v>
      </c>
      <c r="B164" s="61"/>
      <c r="C164" s="61">
        <v>0</v>
      </c>
      <c r="D164" s="61"/>
      <c r="E164" s="61">
        <v>0</v>
      </c>
      <c r="F164" s="61">
        <v>0</v>
      </c>
      <c r="G164" s="61">
        <v>0</v>
      </c>
      <c r="H164" s="61">
        <v>0</v>
      </c>
      <c r="I164" s="61">
        <v>0</v>
      </c>
      <c r="J164" s="61">
        <v>0</v>
      </c>
      <c r="K164" s="61">
        <v>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61">
        <v>0</v>
      </c>
      <c r="R164" s="61">
        <v>0</v>
      </c>
      <c r="S164" s="61">
        <v>0</v>
      </c>
      <c r="T164" s="61">
        <v>0</v>
      </c>
      <c r="U164" s="61">
        <v>0</v>
      </c>
      <c r="V164" s="61" t="s">
        <v>101</v>
      </c>
      <c r="W164" s="61" t="s">
        <v>101</v>
      </c>
      <c r="X164" s="61" t="s">
        <v>101</v>
      </c>
      <c r="Y164" s="61" t="s">
        <v>101</v>
      </c>
      <c r="Z164" s="61">
        <v>0</v>
      </c>
      <c r="AA164" s="61">
        <v>0</v>
      </c>
      <c r="AB164" s="61" t="s">
        <v>100</v>
      </c>
      <c r="AC164" s="61">
        <v>0</v>
      </c>
      <c r="AD164" s="61">
        <v>0</v>
      </c>
      <c r="AE164" s="61">
        <v>0</v>
      </c>
      <c r="AF164" s="61">
        <v>0</v>
      </c>
      <c r="AG164" s="61">
        <v>0</v>
      </c>
      <c r="AH164" s="61">
        <v>0</v>
      </c>
    </row>
    <row r="165" spans="1:34" s="59" customFormat="1" x14ac:dyDescent="0.35">
      <c r="A165" s="60" t="s">
        <v>30</v>
      </c>
      <c r="B165" s="61"/>
      <c r="C165" s="61" t="s">
        <v>100</v>
      </c>
      <c r="D165" s="61"/>
      <c r="E165" s="61" t="s">
        <v>100</v>
      </c>
      <c r="F165" s="61" t="s">
        <v>100</v>
      </c>
      <c r="G165" s="61" t="s">
        <v>100</v>
      </c>
      <c r="H165" s="61" t="s">
        <v>100</v>
      </c>
      <c r="I165" s="61" t="s">
        <v>100</v>
      </c>
      <c r="J165" s="61" t="s">
        <v>100</v>
      </c>
      <c r="K165" s="61">
        <v>5920</v>
      </c>
      <c r="L165" s="61" t="s">
        <v>100</v>
      </c>
      <c r="M165" s="61" t="s">
        <v>100</v>
      </c>
      <c r="N165" s="61" t="s">
        <v>100</v>
      </c>
      <c r="O165" s="61" t="s">
        <v>100</v>
      </c>
      <c r="P165" s="61" t="s">
        <v>100</v>
      </c>
      <c r="Q165" s="61" t="s">
        <v>100</v>
      </c>
      <c r="R165" s="61" t="s">
        <v>100</v>
      </c>
      <c r="S165" s="61">
        <v>0</v>
      </c>
      <c r="T165" s="61">
        <v>0</v>
      </c>
      <c r="U165" s="61">
        <v>0</v>
      </c>
      <c r="V165" s="61" t="s">
        <v>100</v>
      </c>
      <c r="W165" s="61">
        <v>326.33499999999998</v>
      </c>
      <c r="X165" s="61" t="s">
        <v>100</v>
      </c>
      <c r="Y165" s="61">
        <v>348.76799999999997</v>
      </c>
      <c r="Z165" s="61">
        <v>397.56200000000001</v>
      </c>
      <c r="AA165" s="61" t="s">
        <v>100</v>
      </c>
      <c r="AB165" s="61" t="s">
        <v>100</v>
      </c>
      <c r="AC165" s="61" t="s">
        <v>100</v>
      </c>
      <c r="AD165" s="61" t="s">
        <v>100</v>
      </c>
      <c r="AE165" s="61" t="s">
        <v>100</v>
      </c>
      <c r="AF165" s="61" t="s">
        <v>100</v>
      </c>
      <c r="AG165" s="61" t="s">
        <v>100</v>
      </c>
      <c r="AH165" s="61">
        <v>817</v>
      </c>
    </row>
    <row r="166" spans="1:34" s="59" customFormat="1" x14ac:dyDescent="0.35">
      <c r="A166" s="60" t="s">
        <v>31</v>
      </c>
      <c r="B166" s="61"/>
      <c r="C166" s="61" t="s">
        <v>100</v>
      </c>
      <c r="D166" s="61"/>
      <c r="E166" s="61" t="s">
        <v>100</v>
      </c>
      <c r="F166" s="61" t="s">
        <v>100</v>
      </c>
      <c r="G166" s="61" t="s">
        <v>100</v>
      </c>
      <c r="H166" s="61" t="s">
        <v>100</v>
      </c>
      <c r="I166" s="61" t="s">
        <v>100</v>
      </c>
      <c r="J166" s="61" t="s">
        <v>100</v>
      </c>
      <c r="K166" s="61">
        <v>1480</v>
      </c>
      <c r="L166" s="61" t="s">
        <v>100</v>
      </c>
      <c r="M166" s="61" t="s">
        <v>100</v>
      </c>
      <c r="N166" s="61" t="s">
        <v>100</v>
      </c>
      <c r="O166" s="61" t="s">
        <v>100</v>
      </c>
      <c r="P166" s="61" t="s">
        <v>100</v>
      </c>
      <c r="Q166" s="61" t="s">
        <v>100</v>
      </c>
      <c r="R166" s="61" t="s">
        <v>100</v>
      </c>
      <c r="S166" s="61">
        <v>0</v>
      </c>
      <c r="T166" s="61">
        <v>0</v>
      </c>
      <c r="U166" s="61">
        <v>0</v>
      </c>
      <c r="V166" s="61" t="s">
        <v>101</v>
      </c>
      <c r="W166" s="61" t="s">
        <v>100</v>
      </c>
      <c r="X166" s="61" t="s">
        <v>100</v>
      </c>
      <c r="Y166" s="61" t="s">
        <v>101</v>
      </c>
      <c r="Z166" s="61" t="s">
        <v>100</v>
      </c>
      <c r="AA166" s="61">
        <v>0</v>
      </c>
      <c r="AB166" s="61">
        <v>0</v>
      </c>
      <c r="AC166" s="61" t="s">
        <v>100</v>
      </c>
      <c r="AD166" s="61" t="s">
        <v>100</v>
      </c>
      <c r="AE166" s="61" t="s">
        <v>100</v>
      </c>
      <c r="AF166" s="61">
        <v>6500</v>
      </c>
      <c r="AG166" s="61">
        <v>6850</v>
      </c>
      <c r="AH166" s="61">
        <v>7120</v>
      </c>
    </row>
    <row r="167" spans="1:34" s="59" customFormat="1" x14ac:dyDescent="0.35">
      <c r="A167" s="60" t="s">
        <v>32</v>
      </c>
      <c r="B167" s="61"/>
      <c r="C167" s="61" t="s">
        <v>100</v>
      </c>
      <c r="D167" s="61"/>
      <c r="E167" s="61" t="s">
        <v>100</v>
      </c>
      <c r="F167" s="61" t="s">
        <v>100</v>
      </c>
      <c r="G167" s="61" t="s">
        <v>100</v>
      </c>
      <c r="H167" s="61" t="s">
        <v>100</v>
      </c>
      <c r="I167" s="61" t="s">
        <v>100</v>
      </c>
      <c r="J167" s="61" t="s">
        <v>100</v>
      </c>
      <c r="K167" s="61">
        <v>2800</v>
      </c>
      <c r="L167" s="61" t="s">
        <v>100</v>
      </c>
      <c r="M167" s="61" t="s">
        <v>100</v>
      </c>
      <c r="N167" s="61" t="s">
        <v>100</v>
      </c>
      <c r="O167" s="61" t="s">
        <v>100</v>
      </c>
      <c r="P167" s="61" t="s">
        <v>100</v>
      </c>
      <c r="Q167" s="61" t="s">
        <v>100</v>
      </c>
      <c r="R167" s="61">
        <v>3630</v>
      </c>
      <c r="S167" s="61">
        <v>0</v>
      </c>
      <c r="T167" s="61">
        <v>1800</v>
      </c>
      <c r="U167" s="61">
        <v>0</v>
      </c>
      <c r="V167" s="61" t="s">
        <v>100</v>
      </c>
      <c r="W167" s="61">
        <v>2350</v>
      </c>
      <c r="X167" s="61">
        <v>1490</v>
      </c>
      <c r="Y167" s="61">
        <v>1410</v>
      </c>
      <c r="Z167" s="61">
        <v>2060</v>
      </c>
      <c r="AA167" s="61">
        <v>2260</v>
      </c>
      <c r="AB167" s="61">
        <v>2510</v>
      </c>
      <c r="AC167" s="61">
        <v>3720</v>
      </c>
      <c r="AD167" s="61">
        <v>4530</v>
      </c>
      <c r="AE167" s="61">
        <v>4790</v>
      </c>
      <c r="AF167" s="61">
        <v>6500</v>
      </c>
      <c r="AG167" s="61">
        <v>6750</v>
      </c>
      <c r="AH167" s="61">
        <v>5950</v>
      </c>
    </row>
    <row r="168" spans="1:34" s="59" customFormat="1" x14ac:dyDescent="0.35">
      <c r="A168" s="60" t="s">
        <v>33</v>
      </c>
      <c r="B168" s="61"/>
      <c r="C168" s="61">
        <v>2914</v>
      </c>
      <c r="D168" s="61"/>
      <c r="E168" s="61">
        <v>3428</v>
      </c>
      <c r="F168" s="61">
        <v>3650</v>
      </c>
      <c r="G168" s="61">
        <v>3650</v>
      </c>
      <c r="H168" s="61">
        <v>4480</v>
      </c>
      <c r="I168" s="61">
        <v>4880</v>
      </c>
      <c r="J168" s="61">
        <v>3800</v>
      </c>
      <c r="K168" s="61">
        <v>3470</v>
      </c>
      <c r="L168" s="61">
        <v>3850</v>
      </c>
      <c r="M168" s="61">
        <v>2480</v>
      </c>
      <c r="N168" s="61">
        <v>1320</v>
      </c>
      <c r="O168" s="61">
        <v>3970</v>
      </c>
      <c r="P168" s="61">
        <v>3440</v>
      </c>
      <c r="Q168" s="61">
        <v>3400</v>
      </c>
      <c r="R168" s="61">
        <v>2870</v>
      </c>
      <c r="S168" s="61">
        <v>2910</v>
      </c>
      <c r="T168" s="61">
        <v>1900</v>
      </c>
      <c r="U168" s="61">
        <v>0</v>
      </c>
      <c r="V168" s="61" t="s">
        <v>100</v>
      </c>
      <c r="W168" s="61">
        <v>1440</v>
      </c>
      <c r="X168" s="61" t="s">
        <v>100</v>
      </c>
      <c r="Y168" s="61" t="s">
        <v>100</v>
      </c>
      <c r="Z168" s="61" t="s">
        <v>100</v>
      </c>
      <c r="AA168" s="61" t="s">
        <v>100</v>
      </c>
      <c r="AB168" s="61" t="s">
        <v>100</v>
      </c>
      <c r="AC168" s="61" t="s">
        <v>100</v>
      </c>
      <c r="AD168" s="61" t="s">
        <v>100</v>
      </c>
      <c r="AE168" s="61" t="s">
        <v>100</v>
      </c>
      <c r="AF168" s="61" t="s">
        <v>100</v>
      </c>
      <c r="AG168" s="61" t="s">
        <v>100</v>
      </c>
      <c r="AH168" s="61" t="s">
        <v>100</v>
      </c>
    </row>
    <row r="169" spans="1:34" s="59" customFormat="1" x14ac:dyDescent="0.35">
      <c r="A169" s="60" t="s">
        <v>76</v>
      </c>
      <c r="B169" s="61"/>
      <c r="C169" s="61">
        <v>215</v>
      </c>
      <c r="D169" s="61"/>
      <c r="E169" s="61">
        <v>0</v>
      </c>
      <c r="F169" s="61">
        <v>234</v>
      </c>
      <c r="G169" s="61" t="s">
        <v>100</v>
      </c>
      <c r="H169" s="61" t="s">
        <v>100</v>
      </c>
      <c r="I169" s="61" t="s">
        <v>100</v>
      </c>
      <c r="J169" s="61" t="s">
        <v>100</v>
      </c>
      <c r="K169" s="61">
        <v>883</v>
      </c>
      <c r="L169" s="61" t="s">
        <v>100</v>
      </c>
      <c r="M169" s="61" t="s">
        <v>100</v>
      </c>
      <c r="N169" s="61" t="s">
        <v>100</v>
      </c>
      <c r="O169" s="61" t="s">
        <v>100</v>
      </c>
      <c r="P169" s="61" t="s">
        <v>100</v>
      </c>
      <c r="Q169" s="61" t="s">
        <v>100</v>
      </c>
      <c r="R169" s="61">
        <v>205</v>
      </c>
      <c r="S169" s="61">
        <v>15</v>
      </c>
      <c r="T169" s="61">
        <v>0</v>
      </c>
      <c r="U169" s="61">
        <v>0</v>
      </c>
      <c r="V169" s="61" t="s">
        <v>100</v>
      </c>
      <c r="W169" s="61">
        <v>80.911000000000001</v>
      </c>
      <c r="X169" s="61">
        <v>207</v>
      </c>
      <c r="Y169" s="61" t="s">
        <v>100</v>
      </c>
      <c r="Z169" s="61" t="s">
        <v>100</v>
      </c>
      <c r="AA169" s="61" t="s">
        <v>100</v>
      </c>
      <c r="AB169" s="61" t="s">
        <v>100</v>
      </c>
      <c r="AC169" s="61" t="s">
        <v>100</v>
      </c>
      <c r="AD169" s="61" t="s">
        <v>100</v>
      </c>
      <c r="AE169" s="61" t="s">
        <v>100</v>
      </c>
      <c r="AF169" s="61" t="s">
        <v>100</v>
      </c>
      <c r="AG169" s="61" t="s">
        <v>100</v>
      </c>
      <c r="AH169" s="61" t="s">
        <v>100</v>
      </c>
    </row>
    <row r="170" spans="1:34" s="59" customFormat="1" x14ac:dyDescent="0.35">
      <c r="A170" s="60" t="s">
        <v>34</v>
      </c>
      <c r="B170" s="61"/>
      <c r="C170" s="61">
        <v>9</v>
      </c>
      <c r="D170" s="61"/>
      <c r="E170" s="61" t="s">
        <v>100</v>
      </c>
      <c r="F170" s="61" t="s">
        <v>100</v>
      </c>
      <c r="G170" s="61" t="s">
        <v>100</v>
      </c>
      <c r="H170" s="61" t="s">
        <v>100</v>
      </c>
      <c r="I170" s="61" t="s">
        <v>100</v>
      </c>
      <c r="J170" s="61" t="s">
        <v>100</v>
      </c>
      <c r="K170" s="61" t="s">
        <v>100</v>
      </c>
      <c r="L170" s="61" t="s">
        <v>100</v>
      </c>
      <c r="M170" s="61" t="s">
        <v>100</v>
      </c>
      <c r="N170" s="61" t="s">
        <v>100</v>
      </c>
      <c r="O170" s="61" t="s">
        <v>100</v>
      </c>
      <c r="P170" s="61" t="s">
        <v>100</v>
      </c>
      <c r="Q170" s="61" t="s">
        <v>100</v>
      </c>
      <c r="R170" s="61">
        <v>152</v>
      </c>
      <c r="S170" s="61">
        <v>159</v>
      </c>
      <c r="T170" s="61">
        <v>0</v>
      </c>
      <c r="U170" s="61">
        <v>102</v>
      </c>
      <c r="V170" s="61">
        <v>197.71299999999999</v>
      </c>
      <c r="W170" s="61">
        <v>223.565</v>
      </c>
      <c r="X170" s="61">
        <v>102</v>
      </c>
      <c r="Y170" s="61" t="s">
        <v>100</v>
      </c>
      <c r="Z170" s="61">
        <v>136.74799999999999</v>
      </c>
      <c r="AA170" s="61">
        <v>224.21199999999999</v>
      </c>
      <c r="AB170" s="61">
        <v>284</v>
      </c>
      <c r="AC170" s="61">
        <v>6.4800200000000006</v>
      </c>
      <c r="AD170" s="61">
        <v>7</v>
      </c>
      <c r="AE170" s="61" t="s">
        <v>100</v>
      </c>
      <c r="AF170" s="61" t="s">
        <v>100</v>
      </c>
      <c r="AG170" s="61" t="s">
        <v>100</v>
      </c>
      <c r="AH170" s="61">
        <v>8</v>
      </c>
    </row>
    <row r="171" spans="1:34" s="59" customFormat="1" x14ac:dyDescent="0.35">
      <c r="A171" s="60" t="s">
        <v>77</v>
      </c>
      <c r="B171" s="61"/>
      <c r="C171" s="61">
        <v>190</v>
      </c>
      <c r="D171" s="61"/>
      <c r="E171" s="61" t="s">
        <v>100</v>
      </c>
      <c r="F171" s="61" t="s">
        <v>100</v>
      </c>
      <c r="G171" s="61" t="s">
        <v>100</v>
      </c>
      <c r="H171" s="61">
        <v>263</v>
      </c>
      <c r="I171" s="61">
        <v>1560</v>
      </c>
      <c r="J171" s="61">
        <v>2350</v>
      </c>
      <c r="K171" s="61">
        <v>2440</v>
      </c>
      <c r="L171" s="61">
        <v>1780</v>
      </c>
      <c r="M171" s="61">
        <v>3030</v>
      </c>
      <c r="N171" s="61">
        <v>2660</v>
      </c>
      <c r="O171" s="61">
        <v>1050</v>
      </c>
      <c r="P171" s="61">
        <v>1100</v>
      </c>
      <c r="Q171" s="61">
        <v>1000</v>
      </c>
      <c r="R171" s="61">
        <v>781</v>
      </c>
      <c r="S171" s="61">
        <v>547</v>
      </c>
      <c r="T171" s="61">
        <v>482</v>
      </c>
      <c r="U171" s="61">
        <v>117</v>
      </c>
      <c r="V171" s="61">
        <v>165.29</v>
      </c>
      <c r="W171" s="61">
        <v>124.752</v>
      </c>
      <c r="X171" s="61">
        <v>154</v>
      </c>
      <c r="Y171" s="61" t="s">
        <v>100</v>
      </c>
      <c r="Z171" s="61" t="s">
        <v>100</v>
      </c>
      <c r="AA171" s="61">
        <v>448.69499999999999</v>
      </c>
      <c r="AB171" s="61">
        <v>420</v>
      </c>
      <c r="AC171" s="61">
        <v>406.78527000000003</v>
      </c>
      <c r="AD171" s="61">
        <v>414</v>
      </c>
      <c r="AE171" s="61">
        <v>500</v>
      </c>
      <c r="AF171" s="61">
        <v>436</v>
      </c>
      <c r="AG171" s="61">
        <v>460</v>
      </c>
      <c r="AH171" s="61">
        <v>253</v>
      </c>
    </row>
    <row r="172" spans="1:34" s="59" customFormat="1" x14ac:dyDescent="0.35">
      <c r="A172" s="60" t="s">
        <v>35</v>
      </c>
      <c r="B172" s="61"/>
      <c r="C172" s="61" t="s">
        <v>100</v>
      </c>
      <c r="D172" s="61"/>
      <c r="E172" s="61" t="s">
        <v>100</v>
      </c>
      <c r="F172" s="61" t="s">
        <v>100</v>
      </c>
      <c r="G172" s="61" t="s">
        <v>100</v>
      </c>
      <c r="H172" s="61" t="s">
        <v>100</v>
      </c>
      <c r="I172" s="61" t="s">
        <v>100</v>
      </c>
      <c r="J172" s="61" t="s">
        <v>100</v>
      </c>
      <c r="K172" s="61" t="s">
        <v>100</v>
      </c>
      <c r="L172" s="61" t="s">
        <v>100</v>
      </c>
      <c r="M172" s="61">
        <v>0</v>
      </c>
      <c r="N172" s="61">
        <v>0</v>
      </c>
      <c r="O172" s="61">
        <v>0</v>
      </c>
      <c r="P172" s="61">
        <v>0</v>
      </c>
      <c r="Q172" s="61">
        <v>0</v>
      </c>
      <c r="R172" s="61">
        <v>0</v>
      </c>
      <c r="S172" s="61">
        <v>0</v>
      </c>
      <c r="T172" s="61">
        <v>0</v>
      </c>
      <c r="U172" s="61">
        <v>0</v>
      </c>
      <c r="V172" s="61" t="s">
        <v>101</v>
      </c>
      <c r="W172" s="61" t="s">
        <v>101</v>
      </c>
      <c r="X172" s="61" t="s">
        <v>101</v>
      </c>
      <c r="Y172" s="61" t="s">
        <v>101</v>
      </c>
      <c r="Z172" s="61">
        <v>0</v>
      </c>
      <c r="AA172" s="61">
        <v>0</v>
      </c>
      <c r="AB172" s="61">
        <v>0</v>
      </c>
      <c r="AC172" s="61">
        <v>0</v>
      </c>
      <c r="AD172" s="61">
        <v>0</v>
      </c>
      <c r="AE172" s="61">
        <v>0</v>
      </c>
      <c r="AF172" s="61">
        <v>0</v>
      </c>
      <c r="AG172" s="61">
        <v>0</v>
      </c>
      <c r="AH172" s="61">
        <v>0</v>
      </c>
    </row>
    <row r="173" spans="1:34" s="59" customFormat="1" x14ac:dyDescent="0.35">
      <c r="A173" s="60" t="s">
        <v>36</v>
      </c>
      <c r="B173" s="61"/>
      <c r="C173" s="61" t="s">
        <v>100</v>
      </c>
      <c r="D173" s="61"/>
      <c r="E173" s="61">
        <v>0</v>
      </c>
      <c r="F173" s="61">
        <v>0</v>
      </c>
      <c r="G173" s="61">
        <v>0</v>
      </c>
      <c r="H173" s="61">
        <v>0</v>
      </c>
      <c r="I173" s="61">
        <v>0</v>
      </c>
      <c r="J173" s="61" t="s">
        <v>100</v>
      </c>
      <c r="K173" s="61" t="s">
        <v>100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61">
        <v>0</v>
      </c>
      <c r="R173" s="61">
        <v>0</v>
      </c>
      <c r="S173" s="61">
        <v>0</v>
      </c>
      <c r="T173" s="61">
        <v>0</v>
      </c>
      <c r="U173" s="61">
        <v>0</v>
      </c>
      <c r="V173" s="61">
        <v>0</v>
      </c>
      <c r="W173" s="61">
        <v>0</v>
      </c>
      <c r="X173" s="61" t="s">
        <v>101</v>
      </c>
      <c r="Y173" s="61">
        <v>0</v>
      </c>
      <c r="Z173" s="61">
        <v>0</v>
      </c>
      <c r="AA173" s="61">
        <v>0</v>
      </c>
      <c r="AB173" s="61">
        <v>0</v>
      </c>
      <c r="AC173" s="61">
        <v>0</v>
      </c>
      <c r="AD173" s="61">
        <v>0</v>
      </c>
      <c r="AE173" s="61">
        <v>0</v>
      </c>
      <c r="AF173" s="61">
        <v>0</v>
      </c>
      <c r="AG173" s="61">
        <v>0</v>
      </c>
      <c r="AH173" s="61">
        <v>0</v>
      </c>
    </row>
    <row r="174" spans="1:34" s="59" customFormat="1" x14ac:dyDescent="0.35">
      <c r="A174" s="60" t="s">
        <v>102</v>
      </c>
      <c r="B174" s="61"/>
      <c r="C174" s="61">
        <v>13792</v>
      </c>
      <c r="D174" s="61"/>
      <c r="E174" s="61">
        <v>36640</v>
      </c>
      <c r="F174" s="61">
        <v>33800</v>
      </c>
      <c r="G174" s="61">
        <v>16000</v>
      </c>
      <c r="H174" s="61">
        <v>15800</v>
      </c>
      <c r="I174" s="61">
        <v>22800</v>
      </c>
      <c r="J174" s="61">
        <v>20700</v>
      </c>
      <c r="K174" s="61">
        <v>1960</v>
      </c>
      <c r="L174" s="61">
        <v>23400</v>
      </c>
      <c r="M174" s="61">
        <v>18200</v>
      </c>
      <c r="N174" s="61">
        <v>16800</v>
      </c>
      <c r="O174" s="61">
        <v>15900</v>
      </c>
      <c r="P174" s="61">
        <v>16800</v>
      </c>
      <c r="Q174" s="61">
        <v>17800</v>
      </c>
      <c r="R174" s="61">
        <v>616</v>
      </c>
      <c r="S174" s="61">
        <v>0</v>
      </c>
      <c r="T174" s="61">
        <v>0</v>
      </c>
      <c r="U174" s="61">
        <v>0</v>
      </c>
      <c r="V174" s="61">
        <v>0</v>
      </c>
      <c r="W174" s="61">
        <v>0</v>
      </c>
      <c r="X174" s="61">
        <v>0</v>
      </c>
      <c r="Y174" s="61">
        <v>0</v>
      </c>
      <c r="Z174" s="61">
        <v>0</v>
      </c>
      <c r="AA174" s="61">
        <v>0</v>
      </c>
      <c r="AB174" s="61">
        <v>0</v>
      </c>
      <c r="AC174" s="61">
        <v>0</v>
      </c>
      <c r="AD174" s="61">
        <v>0</v>
      </c>
      <c r="AE174" s="61">
        <v>0</v>
      </c>
      <c r="AF174" s="61">
        <v>0</v>
      </c>
      <c r="AG174" s="61">
        <v>0</v>
      </c>
      <c r="AH174" s="61">
        <v>0</v>
      </c>
    </row>
    <row r="175" spans="1:34" s="59" customFormat="1" x14ac:dyDescent="0.35">
      <c r="A175" s="60" t="s">
        <v>41</v>
      </c>
      <c r="B175" s="61"/>
      <c r="C175" s="61">
        <v>61000</v>
      </c>
      <c r="D175" s="61"/>
      <c r="E175" s="61">
        <v>69400</v>
      </c>
      <c r="F175" s="61">
        <v>92700</v>
      </c>
      <c r="G175" s="61">
        <v>93100</v>
      </c>
      <c r="H175" s="61">
        <v>86000</v>
      </c>
      <c r="I175" s="61">
        <v>98200</v>
      </c>
      <c r="J175" s="61">
        <v>109000</v>
      </c>
      <c r="K175" s="61">
        <v>106000</v>
      </c>
      <c r="L175" s="61">
        <v>101000</v>
      </c>
      <c r="M175" s="61">
        <v>101000</v>
      </c>
      <c r="N175" s="61">
        <v>97400</v>
      </c>
      <c r="O175" s="61">
        <v>89100</v>
      </c>
      <c r="P175" s="61">
        <v>95500</v>
      </c>
      <c r="Q175" s="61">
        <v>95200</v>
      </c>
      <c r="R175" s="61">
        <v>87700</v>
      </c>
      <c r="S175" s="61">
        <v>72500</v>
      </c>
      <c r="T175" s="61">
        <v>59800</v>
      </c>
      <c r="U175" s="61">
        <v>45700</v>
      </c>
      <c r="V175" s="61">
        <v>44300</v>
      </c>
      <c r="W175" s="61">
        <v>50400</v>
      </c>
      <c r="X175" s="61">
        <v>47700</v>
      </c>
      <c r="Y175" s="61">
        <v>33000</v>
      </c>
      <c r="Z175" s="61">
        <v>29000</v>
      </c>
      <c r="AA175" s="61">
        <v>24500</v>
      </c>
      <c r="AB175" s="61">
        <v>25400</v>
      </c>
      <c r="AC175" s="61">
        <v>26300</v>
      </c>
      <c r="AD175" s="61">
        <v>30600</v>
      </c>
      <c r="AE175" s="61">
        <v>29500</v>
      </c>
      <c r="AF175" s="61">
        <v>35100</v>
      </c>
      <c r="AG175" s="61">
        <v>40300</v>
      </c>
      <c r="AH175" s="61">
        <v>40100</v>
      </c>
    </row>
    <row r="176" spans="1:34" s="59" customFormat="1" x14ac:dyDescent="0.35">
      <c r="A176" s="60" t="s">
        <v>103</v>
      </c>
      <c r="B176" s="61">
        <v>61610.382944608158</v>
      </c>
      <c r="C176" s="61">
        <v>55338.334951148048</v>
      </c>
      <c r="D176" s="61">
        <v>61671.295987314668</v>
      </c>
      <c r="E176" s="61">
        <v>69400</v>
      </c>
      <c r="F176" s="61">
        <v>92700</v>
      </c>
      <c r="G176" s="61">
        <v>93100</v>
      </c>
      <c r="H176" s="61">
        <v>86000</v>
      </c>
      <c r="I176" s="61">
        <v>98200</v>
      </c>
      <c r="J176" s="61">
        <v>109000</v>
      </c>
      <c r="K176" s="61">
        <v>106000</v>
      </c>
      <c r="L176" s="61">
        <v>101000</v>
      </c>
      <c r="M176" s="61">
        <v>101000</v>
      </c>
      <c r="N176" s="61">
        <v>97400</v>
      </c>
      <c r="O176" s="61">
        <v>89100</v>
      </c>
      <c r="P176" s="61">
        <v>95500</v>
      </c>
      <c r="Q176" s="61">
        <v>95200</v>
      </c>
      <c r="R176" s="61">
        <v>87700</v>
      </c>
      <c r="S176" s="61">
        <v>72500</v>
      </c>
      <c r="T176" s="61">
        <v>59800</v>
      </c>
      <c r="U176" s="61">
        <v>45700</v>
      </c>
      <c r="V176" s="61">
        <v>44300</v>
      </c>
      <c r="W176" s="61">
        <v>51200</v>
      </c>
      <c r="X176" s="61">
        <v>49800</v>
      </c>
      <c r="Y176" s="61">
        <v>42500</v>
      </c>
      <c r="Z176" s="61">
        <v>41800</v>
      </c>
      <c r="AA176" s="61">
        <v>44000</v>
      </c>
      <c r="AB176" s="61">
        <v>43200</v>
      </c>
      <c r="AC176" s="61">
        <v>49900</v>
      </c>
      <c r="AD176" s="61">
        <v>56800</v>
      </c>
      <c r="AE176" s="61">
        <v>57300</v>
      </c>
      <c r="AF176" s="61">
        <v>57300</v>
      </c>
      <c r="AG176" s="61">
        <v>59700</v>
      </c>
      <c r="AH176" s="61">
        <v>72477</v>
      </c>
    </row>
    <row r="177" spans="1:35" s="59" customFormat="1" x14ac:dyDescent="0.35">
      <c r="A177" s="60" t="s">
        <v>104</v>
      </c>
      <c r="B177" s="61">
        <v>0</v>
      </c>
      <c r="C177" s="61">
        <v>11</v>
      </c>
      <c r="D177" s="61">
        <v>0</v>
      </c>
      <c r="E177" s="61">
        <v>17</v>
      </c>
      <c r="F177" s="61">
        <v>13</v>
      </c>
      <c r="G177" s="61">
        <v>14</v>
      </c>
      <c r="H177" s="61">
        <v>11</v>
      </c>
      <c r="I177" s="61">
        <v>11</v>
      </c>
      <c r="J177" s="61">
        <v>13</v>
      </c>
      <c r="K177" s="61">
        <v>5</v>
      </c>
      <c r="L177" s="61">
        <v>17</v>
      </c>
      <c r="M177" s="61">
        <v>16</v>
      </c>
      <c r="N177" s="61">
        <v>15</v>
      </c>
      <c r="O177" s="61">
        <v>16</v>
      </c>
      <c r="P177" s="61">
        <v>15</v>
      </c>
      <c r="Q177" s="61">
        <v>16</v>
      </c>
      <c r="R177" s="61">
        <v>4</v>
      </c>
      <c r="S177" s="61">
        <v>0</v>
      </c>
      <c r="T177" s="61">
        <v>0</v>
      </c>
      <c r="U177" s="61">
        <v>0</v>
      </c>
      <c r="V177" s="61">
        <v>13</v>
      </c>
      <c r="W177" s="61">
        <v>6</v>
      </c>
      <c r="X177" s="61">
        <v>6</v>
      </c>
      <c r="Y177" s="61">
        <v>10</v>
      </c>
      <c r="Z177" s="61">
        <v>12</v>
      </c>
      <c r="AA177" s="61">
        <v>9</v>
      </c>
      <c r="AB177" s="61">
        <v>11</v>
      </c>
      <c r="AC177" s="61">
        <v>10</v>
      </c>
      <c r="AD177" s="61">
        <v>12</v>
      </c>
      <c r="AE177" s="61">
        <v>14</v>
      </c>
      <c r="AF177" s="61">
        <v>13</v>
      </c>
      <c r="AG177" s="61">
        <v>12</v>
      </c>
      <c r="AH177" s="61">
        <v>12</v>
      </c>
    </row>
    <row r="178" spans="1:35" s="59" customFormat="1" x14ac:dyDescent="0.35">
      <c r="A178" s="59" t="s">
        <v>105</v>
      </c>
    </row>
    <row r="179" spans="1:35" s="59" customFormat="1" x14ac:dyDescent="0.35">
      <c r="A179" s="59" t="s">
        <v>106</v>
      </c>
    </row>
    <row r="180" spans="1:35" s="59" customFormat="1" x14ac:dyDescent="0.35">
      <c r="A180" s="59" t="s">
        <v>113</v>
      </c>
    </row>
    <row r="181" spans="1:35" s="59" customFormat="1" x14ac:dyDescent="0.35">
      <c r="A181" s="59" t="s">
        <v>114</v>
      </c>
    </row>
    <row r="182" spans="1:35" s="59" customFormat="1" x14ac:dyDescent="0.35"/>
    <row r="183" spans="1:35" s="59" customFormat="1" x14ac:dyDescent="0.35"/>
    <row r="184" spans="1:35" s="59" customFormat="1" x14ac:dyDescent="0.35">
      <c r="A184" s="56" t="s">
        <v>115</v>
      </c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</row>
    <row r="185" spans="1:35" s="59" customFormat="1" ht="11.25" customHeight="1" x14ac:dyDescent="0.35">
      <c r="A185" s="60" t="s">
        <v>38</v>
      </c>
      <c r="B185" s="62">
        <v>0</v>
      </c>
      <c r="C185" s="61">
        <v>0</v>
      </c>
      <c r="D185" s="62">
        <v>0</v>
      </c>
      <c r="E185" s="61">
        <v>0</v>
      </c>
      <c r="F185" s="61">
        <v>0</v>
      </c>
      <c r="G185" s="61">
        <v>0</v>
      </c>
      <c r="H185" s="61">
        <v>0</v>
      </c>
      <c r="I185" s="61">
        <v>0</v>
      </c>
      <c r="J185" s="61">
        <v>0</v>
      </c>
      <c r="K185" s="61">
        <v>0</v>
      </c>
      <c r="L185" s="61">
        <v>0</v>
      </c>
      <c r="M185" s="61">
        <v>0</v>
      </c>
      <c r="N185" s="61">
        <v>0</v>
      </c>
      <c r="O185" s="61">
        <v>0</v>
      </c>
      <c r="P185" s="61">
        <v>0</v>
      </c>
      <c r="Q185" s="61">
        <v>0</v>
      </c>
      <c r="R185" s="61">
        <v>0</v>
      </c>
      <c r="S185" s="61">
        <v>0</v>
      </c>
      <c r="T185" s="61">
        <v>0</v>
      </c>
      <c r="U185" s="61">
        <v>0</v>
      </c>
      <c r="V185" s="61" t="s">
        <v>101</v>
      </c>
      <c r="W185" s="61" t="s">
        <v>101</v>
      </c>
      <c r="X185" s="61" t="s">
        <v>101</v>
      </c>
      <c r="Y185" s="61" t="s">
        <v>101</v>
      </c>
      <c r="Z185" s="61">
        <v>0</v>
      </c>
      <c r="AA185" s="61">
        <v>0</v>
      </c>
      <c r="AB185" s="61">
        <v>0</v>
      </c>
      <c r="AC185" s="61">
        <v>0</v>
      </c>
      <c r="AD185" s="61">
        <v>0</v>
      </c>
      <c r="AE185" s="64">
        <v>0</v>
      </c>
      <c r="AF185" s="64">
        <v>0</v>
      </c>
      <c r="AG185" s="64">
        <v>0</v>
      </c>
      <c r="AH185" s="64">
        <v>0</v>
      </c>
      <c r="AI185" s="53"/>
    </row>
    <row r="186" spans="1:35" s="59" customFormat="1" ht="11.25" customHeight="1" x14ac:dyDescent="0.35">
      <c r="A186" s="60" t="s">
        <v>2</v>
      </c>
      <c r="B186" s="62">
        <v>1266.3642348316478</v>
      </c>
      <c r="C186" s="62">
        <v>1253.8181818181818</v>
      </c>
      <c r="D186" s="62">
        <v>1591.4434460075618</v>
      </c>
      <c r="E186" s="62">
        <v>2155.294117647059</v>
      </c>
      <c r="F186" s="62">
        <v>2600</v>
      </c>
      <c r="G186" s="62">
        <v>1142.8571428571429</v>
      </c>
      <c r="H186" s="62">
        <v>1436.3636363636363</v>
      </c>
      <c r="I186" s="62">
        <v>2072.7272727272725</v>
      </c>
      <c r="J186" s="62">
        <v>1592.3076923076924</v>
      </c>
      <c r="K186" s="61">
        <v>2430</v>
      </c>
      <c r="L186" s="62">
        <v>1376.4705882352941</v>
      </c>
      <c r="M186" s="62">
        <v>1137.5</v>
      </c>
      <c r="N186" s="62">
        <v>1120</v>
      </c>
      <c r="O186" s="62">
        <v>993.75</v>
      </c>
      <c r="P186" s="62">
        <v>1120</v>
      </c>
      <c r="Q186" s="62">
        <v>1112.5</v>
      </c>
      <c r="R186" s="61">
        <v>2120</v>
      </c>
      <c r="S186" s="61">
        <v>1840</v>
      </c>
      <c r="T186" s="61">
        <v>1340</v>
      </c>
      <c r="U186" s="61">
        <v>0</v>
      </c>
      <c r="V186" s="61">
        <v>1070</v>
      </c>
      <c r="W186" s="61">
        <v>2200</v>
      </c>
      <c r="X186" s="61">
        <v>2110</v>
      </c>
      <c r="Y186" s="61">
        <v>2190</v>
      </c>
      <c r="Z186" s="62">
        <v>0</v>
      </c>
      <c r="AA186" s="61">
        <v>873.01800000000003</v>
      </c>
      <c r="AB186" s="61">
        <v>788</v>
      </c>
      <c r="AC186" s="61">
        <v>661.06643000000008</v>
      </c>
      <c r="AD186" s="61">
        <v>660</v>
      </c>
      <c r="AE186" s="64">
        <v>787</v>
      </c>
      <c r="AF186" s="64">
        <v>1080</v>
      </c>
      <c r="AG186" s="64">
        <v>773</v>
      </c>
      <c r="AH186" s="62">
        <v>0</v>
      </c>
      <c r="AI186" s="53"/>
    </row>
    <row r="187" spans="1:35" s="59" customFormat="1" ht="11.25" customHeight="1" x14ac:dyDescent="0.35">
      <c r="A187" s="60" t="s">
        <v>3</v>
      </c>
      <c r="B187" s="62">
        <v>1266.3642348316478</v>
      </c>
      <c r="C187" s="62">
        <v>1253.8181818181818</v>
      </c>
      <c r="D187" s="62">
        <v>1591.4434460075618</v>
      </c>
      <c r="E187" s="62">
        <v>2155.294117647059</v>
      </c>
      <c r="F187" s="62">
        <v>2600</v>
      </c>
      <c r="G187" s="62">
        <v>1142.8571428571429</v>
      </c>
      <c r="H187" s="62">
        <v>1436.3636363636363</v>
      </c>
      <c r="I187" s="62">
        <v>2072.7272727272725</v>
      </c>
      <c r="J187" s="62">
        <v>1592.3076923076924</v>
      </c>
      <c r="K187" s="61">
        <v>2240</v>
      </c>
      <c r="L187" s="62">
        <v>1376.4705882352941</v>
      </c>
      <c r="M187" s="62">
        <v>1137.5</v>
      </c>
      <c r="N187" s="62">
        <v>1120</v>
      </c>
      <c r="O187" s="62">
        <v>993.75</v>
      </c>
      <c r="P187" s="62">
        <v>1120</v>
      </c>
      <c r="Q187" s="62">
        <v>1112.5</v>
      </c>
      <c r="R187" s="61">
        <v>573</v>
      </c>
      <c r="S187" s="61">
        <v>591</v>
      </c>
      <c r="T187" s="61">
        <v>0</v>
      </c>
      <c r="U187" s="61">
        <v>820</v>
      </c>
      <c r="V187" s="62">
        <v>0</v>
      </c>
      <c r="W187" s="61">
        <v>646.24599999999998</v>
      </c>
      <c r="X187" s="61">
        <v>657</v>
      </c>
      <c r="Y187" s="61">
        <v>757.16</v>
      </c>
      <c r="Z187" s="61">
        <v>786.71100000000001</v>
      </c>
      <c r="AA187" s="61">
        <v>692.846</v>
      </c>
      <c r="AB187" s="61">
        <v>694</v>
      </c>
      <c r="AC187" s="61">
        <v>595.62302999999997</v>
      </c>
      <c r="AD187" s="61">
        <v>514</v>
      </c>
      <c r="AE187" s="64">
        <v>537</v>
      </c>
      <c r="AF187" s="64">
        <v>471</v>
      </c>
      <c r="AG187" s="64">
        <v>551</v>
      </c>
      <c r="AH187" s="62">
        <v>0</v>
      </c>
      <c r="AI187" s="53"/>
    </row>
    <row r="188" spans="1:35" s="59" customFormat="1" ht="11.25" customHeight="1" x14ac:dyDescent="0.35">
      <c r="A188" s="60" t="s">
        <v>4</v>
      </c>
      <c r="B188" s="62">
        <v>0</v>
      </c>
      <c r="C188" s="61">
        <v>0</v>
      </c>
      <c r="D188" s="62">
        <v>0</v>
      </c>
      <c r="E188" s="61">
        <v>0</v>
      </c>
      <c r="F188" s="61">
        <v>0</v>
      </c>
      <c r="G188" s="61">
        <v>0</v>
      </c>
      <c r="H188" s="61">
        <v>0</v>
      </c>
      <c r="I188" s="61">
        <v>0</v>
      </c>
      <c r="J188" s="61">
        <v>0</v>
      </c>
      <c r="K188" s="61">
        <v>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61">
        <v>0</v>
      </c>
      <c r="R188" s="61">
        <v>0</v>
      </c>
      <c r="S188" s="61">
        <v>0</v>
      </c>
      <c r="T188" s="61">
        <v>0</v>
      </c>
      <c r="U188" s="61">
        <v>0</v>
      </c>
      <c r="V188" s="61" t="s">
        <v>101</v>
      </c>
      <c r="W188" s="61" t="s">
        <v>101</v>
      </c>
      <c r="X188" s="61" t="s">
        <v>101</v>
      </c>
      <c r="Y188" s="61" t="s">
        <v>101</v>
      </c>
      <c r="Z188" s="61">
        <v>0</v>
      </c>
      <c r="AA188" s="61">
        <v>0</v>
      </c>
      <c r="AB188" s="61">
        <v>0</v>
      </c>
      <c r="AC188" s="61">
        <v>0</v>
      </c>
      <c r="AD188" s="61">
        <v>0</v>
      </c>
      <c r="AE188" s="64">
        <v>0</v>
      </c>
      <c r="AF188" s="64">
        <v>0</v>
      </c>
      <c r="AG188" s="64">
        <v>0</v>
      </c>
      <c r="AH188" s="64">
        <v>0</v>
      </c>
      <c r="AI188" s="53"/>
    </row>
    <row r="189" spans="1:35" s="59" customFormat="1" ht="11.25" customHeight="1" x14ac:dyDescent="0.35">
      <c r="A189" s="60" t="s">
        <v>5</v>
      </c>
      <c r="B189" s="62">
        <v>132.31082238924046</v>
      </c>
      <c r="C189" s="61">
        <v>131</v>
      </c>
      <c r="D189" s="62">
        <v>139.08891970947329</v>
      </c>
      <c r="E189" s="61">
        <v>164</v>
      </c>
      <c r="F189" s="61">
        <v>208</v>
      </c>
      <c r="G189" s="61">
        <v>237</v>
      </c>
      <c r="H189" s="61">
        <v>384</v>
      </c>
      <c r="I189" s="61">
        <v>282</v>
      </c>
      <c r="J189" s="61">
        <v>252</v>
      </c>
      <c r="K189" s="61">
        <v>256</v>
      </c>
      <c r="L189" s="61">
        <v>256</v>
      </c>
      <c r="M189" s="61">
        <v>234</v>
      </c>
      <c r="N189" s="61">
        <v>316</v>
      </c>
      <c r="O189" s="61">
        <v>250</v>
      </c>
      <c r="P189" s="61">
        <v>895</v>
      </c>
      <c r="Q189" s="62">
        <v>1112.5</v>
      </c>
      <c r="R189" s="61">
        <v>94</v>
      </c>
      <c r="S189" s="61">
        <v>102</v>
      </c>
      <c r="T189" s="61">
        <v>210</v>
      </c>
      <c r="U189" s="61">
        <v>131</v>
      </c>
      <c r="V189" s="61">
        <v>226.26599999999999</v>
      </c>
      <c r="W189" s="61">
        <v>125.32899999999999</v>
      </c>
      <c r="X189" s="61">
        <v>132</v>
      </c>
      <c r="Y189" s="61">
        <v>162.16</v>
      </c>
      <c r="Z189" s="61">
        <v>63.415999999999997</v>
      </c>
      <c r="AA189" s="61">
        <v>68.706999999999994</v>
      </c>
      <c r="AB189" s="61">
        <v>61</v>
      </c>
      <c r="AC189" s="61">
        <v>52.897940000000006</v>
      </c>
      <c r="AD189" s="61">
        <v>60</v>
      </c>
      <c r="AE189" s="64">
        <v>60</v>
      </c>
      <c r="AF189" s="64">
        <v>57</v>
      </c>
      <c r="AG189" s="64">
        <v>67</v>
      </c>
      <c r="AH189" s="64">
        <v>62</v>
      </c>
      <c r="AI189" s="53"/>
    </row>
    <row r="190" spans="1:35" s="59" customFormat="1" ht="11.25" customHeight="1" x14ac:dyDescent="0.35">
      <c r="A190" s="60" t="s">
        <v>6</v>
      </c>
      <c r="B190" s="62">
        <v>0</v>
      </c>
      <c r="C190" s="61">
        <v>0</v>
      </c>
      <c r="D190" s="62">
        <v>0</v>
      </c>
      <c r="E190" s="61">
        <v>0</v>
      </c>
      <c r="F190" s="61">
        <v>0</v>
      </c>
      <c r="G190" s="61">
        <v>0</v>
      </c>
      <c r="H190" s="61">
        <v>0</v>
      </c>
      <c r="I190" s="61">
        <v>0</v>
      </c>
      <c r="J190" s="61">
        <v>0</v>
      </c>
      <c r="K190" s="61">
        <v>0</v>
      </c>
      <c r="L190" s="62">
        <v>1376.4705882352941</v>
      </c>
      <c r="M190" s="62">
        <v>1137.5</v>
      </c>
      <c r="N190" s="62">
        <v>1120</v>
      </c>
      <c r="O190" s="62">
        <v>993.75</v>
      </c>
      <c r="P190" s="62">
        <v>1120</v>
      </c>
      <c r="Q190" s="62">
        <v>1112.5</v>
      </c>
      <c r="R190" s="61">
        <v>22</v>
      </c>
      <c r="S190" s="61">
        <v>0</v>
      </c>
      <c r="T190" s="61">
        <v>0</v>
      </c>
      <c r="U190" s="61">
        <v>0</v>
      </c>
      <c r="V190" s="62">
        <v>0</v>
      </c>
      <c r="W190" s="61">
        <v>22.965</v>
      </c>
      <c r="X190" s="61">
        <v>44</v>
      </c>
      <c r="Y190" s="61">
        <v>23.88</v>
      </c>
      <c r="Z190" s="61">
        <v>31.184000000000001</v>
      </c>
      <c r="AA190" s="61">
        <v>40.863999999999997</v>
      </c>
      <c r="AB190" s="62">
        <v>0</v>
      </c>
      <c r="AC190" s="61">
        <v>1730</v>
      </c>
      <c r="AD190" s="61">
        <v>0</v>
      </c>
      <c r="AE190" s="64">
        <v>1060</v>
      </c>
      <c r="AF190" s="64">
        <v>0</v>
      </c>
      <c r="AG190" s="64">
        <v>1340</v>
      </c>
      <c r="AH190" s="64">
        <v>0</v>
      </c>
      <c r="AI190" s="53"/>
    </row>
    <row r="191" spans="1:35" s="59" customFormat="1" ht="11.25" customHeight="1" x14ac:dyDescent="0.35">
      <c r="A191" s="60" t="s">
        <v>65</v>
      </c>
      <c r="B191" s="62">
        <v>1266.3642348316478</v>
      </c>
      <c r="C191" s="62">
        <v>1253.8181818181818</v>
      </c>
      <c r="D191" s="62">
        <v>1591.4434460075618</v>
      </c>
      <c r="E191" s="62">
        <v>2155.294117647059</v>
      </c>
      <c r="F191" s="61">
        <v>408</v>
      </c>
      <c r="G191" s="62">
        <v>1142.8571428571429</v>
      </c>
      <c r="H191" s="62">
        <v>1436.3636363636363</v>
      </c>
      <c r="I191" s="62">
        <v>2072.7272727272725</v>
      </c>
      <c r="J191" s="62">
        <v>1592.3076923076924</v>
      </c>
      <c r="K191" s="62">
        <v>392</v>
      </c>
      <c r="L191" s="62">
        <v>1376.4705882352941</v>
      </c>
      <c r="M191" s="62">
        <v>1137.5</v>
      </c>
      <c r="N191" s="62">
        <v>1120</v>
      </c>
      <c r="O191" s="62">
        <v>993.75</v>
      </c>
      <c r="P191" s="62">
        <v>1120</v>
      </c>
      <c r="Q191" s="62">
        <v>1112.5</v>
      </c>
      <c r="R191" s="61">
        <v>661</v>
      </c>
      <c r="S191" s="61">
        <v>0</v>
      </c>
      <c r="T191" s="61">
        <v>0</v>
      </c>
      <c r="U191" s="61">
        <v>0</v>
      </c>
      <c r="V191" s="62">
        <v>0</v>
      </c>
      <c r="W191" s="62">
        <v>0</v>
      </c>
      <c r="X191" s="62">
        <v>0</v>
      </c>
      <c r="Y191" s="62">
        <v>0</v>
      </c>
      <c r="Z191" s="62">
        <v>0</v>
      </c>
      <c r="AA191" s="61">
        <v>22.687000000000001</v>
      </c>
      <c r="AB191" s="61">
        <v>484</v>
      </c>
      <c r="AC191" s="61">
        <v>25.492799999999999</v>
      </c>
      <c r="AD191" s="61">
        <v>26</v>
      </c>
      <c r="AE191" s="64">
        <v>0</v>
      </c>
      <c r="AF191" s="64">
        <v>440</v>
      </c>
      <c r="AG191" s="64">
        <v>514</v>
      </c>
      <c r="AH191" s="64">
        <v>520</v>
      </c>
      <c r="AI191" s="53"/>
    </row>
    <row r="192" spans="1:35" s="59" customFormat="1" ht="11.25" customHeight="1" x14ac:dyDescent="0.35">
      <c r="A192" s="60" t="s">
        <v>66</v>
      </c>
      <c r="B192" s="62"/>
      <c r="C192" s="61"/>
      <c r="D192" s="62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1"/>
      <c r="AC192" s="61"/>
      <c r="AD192" s="61"/>
      <c r="AE192" s="64"/>
      <c r="AF192" s="64"/>
      <c r="AG192" s="64"/>
      <c r="AH192" s="64"/>
      <c r="AI192" s="53"/>
    </row>
    <row r="193" spans="1:34" s="59" customFormat="1" ht="11.25" customHeight="1" x14ac:dyDescent="0.35">
      <c r="A193" s="60" t="s">
        <v>67</v>
      </c>
      <c r="B193" s="62">
        <v>0</v>
      </c>
      <c r="C193" s="61">
        <v>0</v>
      </c>
      <c r="D193" s="62">
        <v>0</v>
      </c>
      <c r="E193" s="61">
        <v>0</v>
      </c>
      <c r="F193" s="61">
        <v>0</v>
      </c>
      <c r="G193" s="61">
        <v>0</v>
      </c>
      <c r="H193" s="61">
        <v>0</v>
      </c>
      <c r="I193" s="61">
        <v>0</v>
      </c>
      <c r="J193" s="61">
        <v>0</v>
      </c>
      <c r="K193" s="61">
        <v>0</v>
      </c>
      <c r="L193" s="61">
        <v>0</v>
      </c>
      <c r="M193" s="61">
        <v>0</v>
      </c>
      <c r="N193" s="61">
        <v>0</v>
      </c>
      <c r="O193" s="61">
        <v>0</v>
      </c>
      <c r="P193" s="61">
        <v>0</v>
      </c>
      <c r="Q193" s="61">
        <v>0</v>
      </c>
      <c r="R193" s="61">
        <v>0</v>
      </c>
      <c r="S193" s="61" t="s">
        <v>101</v>
      </c>
      <c r="T193" s="61">
        <v>0</v>
      </c>
      <c r="U193" s="61">
        <v>0</v>
      </c>
      <c r="V193" s="61" t="s">
        <v>101</v>
      </c>
      <c r="W193" s="61" t="s">
        <v>101</v>
      </c>
      <c r="X193" s="61" t="s">
        <v>101</v>
      </c>
      <c r="Y193" s="61" t="s">
        <v>101</v>
      </c>
      <c r="Z193" s="61">
        <v>0</v>
      </c>
      <c r="AA193" s="61">
        <v>0</v>
      </c>
      <c r="AB193" s="61">
        <v>0</v>
      </c>
      <c r="AC193" s="61">
        <v>0</v>
      </c>
      <c r="AD193" s="61">
        <v>0</v>
      </c>
      <c r="AE193" s="64">
        <v>0</v>
      </c>
      <c r="AF193" s="64">
        <v>0</v>
      </c>
      <c r="AG193" s="64">
        <v>0</v>
      </c>
      <c r="AH193" s="64">
        <v>0</v>
      </c>
    </row>
    <row r="194" spans="1:34" s="59" customFormat="1" ht="11.25" customHeight="1" x14ac:dyDescent="0.35">
      <c r="A194" s="60" t="s">
        <v>7</v>
      </c>
      <c r="B194" s="62">
        <v>915.06568766909822</v>
      </c>
      <c r="C194" s="61">
        <v>906</v>
      </c>
      <c r="D194" s="62">
        <v>1415.6205112478999</v>
      </c>
      <c r="E194" s="62">
        <v>2155.294117647059</v>
      </c>
      <c r="F194" s="62">
        <v>2600</v>
      </c>
      <c r="G194" s="61">
        <v>1120</v>
      </c>
      <c r="H194" s="62">
        <v>1436.3636363636363</v>
      </c>
      <c r="I194" s="61">
        <v>1060</v>
      </c>
      <c r="J194" s="61">
        <v>1310</v>
      </c>
      <c r="K194" s="61">
        <v>2350</v>
      </c>
      <c r="L194" s="61">
        <v>2280</v>
      </c>
      <c r="M194" s="61">
        <v>1820</v>
      </c>
      <c r="N194" s="61">
        <v>1200</v>
      </c>
      <c r="O194" s="61">
        <v>1880</v>
      </c>
      <c r="P194" s="61">
        <v>1030</v>
      </c>
      <c r="Q194" s="61">
        <v>982</v>
      </c>
      <c r="R194" s="61">
        <v>713</v>
      </c>
      <c r="S194" s="61">
        <v>234</v>
      </c>
      <c r="T194" s="61">
        <v>923</v>
      </c>
      <c r="U194" s="61">
        <v>171</v>
      </c>
      <c r="V194" s="62">
        <v>0</v>
      </c>
      <c r="W194" s="62">
        <v>0</v>
      </c>
      <c r="X194" s="62">
        <v>0</v>
      </c>
      <c r="Y194" s="62">
        <v>0</v>
      </c>
      <c r="Z194" s="62">
        <v>0</v>
      </c>
      <c r="AA194" s="62">
        <v>0</v>
      </c>
      <c r="AB194" s="62">
        <v>0</v>
      </c>
      <c r="AC194" s="62">
        <v>0</v>
      </c>
      <c r="AD194" s="62">
        <v>0</v>
      </c>
      <c r="AE194" s="62">
        <v>0</v>
      </c>
      <c r="AF194" s="62">
        <v>0</v>
      </c>
      <c r="AG194" s="62">
        <v>0</v>
      </c>
      <c r="AH194" s="62">
        <v>0</v>
      </c>
    </row>
    <row r="195" spans="1:34" s="59" customFormat="1" ht="11.25" customHeight="1" x14ac:dyDescent="0.35">
      <c r="A195" s="60" t="s">
        <v>8</v>
      </c>
      <c r="B195" s="62">
        <v>181.80113000048308</v>
      </c>
      <c r="C195" s="61">
        <v>180</v>
      </c>
      <c r="D195" s="62">
        <v>1048.6257498807654</v>
      </c>
      <c r="E195" s="62">
        <v>2155.294117647059</v>
      </c>
      <c r="F195" s="61">
        <v>0</v>
      </c>
      <c r="G195" s="61">
        <v>0</v>
      </c>
      <c r="H195" s="61">
        <v>0</v>
      </c>
      <c r="I195" s="61">
        <v>109</v>
      </c>
      <c r="J195" s="62">
        <v>1592.3076923076924</v>
      </c>
      <c r="K195" s="61">
        <v>1210</v>
      </c>
      <c r="L195" s="62">
        <v>1376.4705882352941</v>
      </c>
      <c r="M195" s="61">
        <v>0</v>
      </c>
      <c r="N195" s="61">
        <v>0</v>
      </c>
      <c r="O195" s="61">
        <v>0</v>
      </c>
      <c r="P195" s="61">
        <v>0</v>
      </c>
      <c r="Q195" s="61">
        <v>0</v>
      </c>
      <c r="R195" s="61">
        <v>0</v>
      </c>
      <c r="S195" s="61">
        <v>0</v>
      </c>
      <c r="T195" s="61">
        <v>0</v>
      </c>
      <c r="U195" s="61">
        <v>0</v>
      </c>
      <c r="V195" s="61" t="s">
        <v>101</v>
      </c>
      <c r="W195" s="61" t="s">
        <v>101</v>
      </c>
      <c r="X195" s="61" t="s">
        <v>101</v>
      </c>
      <c r="Y195" s="61" t="s">
        <v>101</v>
      </c>
      <c r="Z195" s="61">
        <v>0</v>
      </c>
      <c r="AA195" s="61">
        <v>0</v>
      </c>
      <c r="AB195" s="61">
        <v>0</v>
      </c>
      <c r="AC195" s="61">
        <v>0</v>
      </c>
      <c r="AD195" s="61">
        <v>0</v>
      </c>
      <c r="AE195" s="64">
        <v>0</v>
      </c>
      <c r="AF195" s="64">
        <v>0</v>
      </c>
      <c r="AG195" s="64">
        <v>0</v>
      </c>
      <c r="AH195" s="62">
        <v>0</v>
      </c>
    </row>
    <row r="196" spans="1:34" s="59" customFormat="1" ht="11.25" customHeight="1" x14ac:dyDescent="0.35">
      <c r="A196" s="60" t="s">
        <v>37</v>
      </c>
      <c r="B196" s="62">
        <v>0</v>
      </c>
      <c r="C196" s="61">
        <v>0</v>
      </c>
      <c r="D196" s="62">
        <v>0</v>
      </c>
      <c r="E196" s="61">
        <v>0</v>
      </c>
      <c r="F196" s="61">
        <v>0</v>
      </c>
      <c r="G196" s="61">
        <v>0</v>
      </c>
      <c r="H196" s="61">
        <v>0</v>
      </c>
      <c r="I196" s="61">
        <v>0</v>
      </c>
      <c r="J196" s="61">
        <v>0</v>
      </c>
      <c r="K196" s="61">
        <v>0</v>
      </c>
      <c r="L196" s="61">
        <v>0</v>
      </c>
      <c r="M196" s="61">
        <v>0</v>
      </c>
      <c r="N196" s="61">
        <v>0</v>
      </c>
      <c r="O196" s="61">
        <v>0</v>
      </c>
      <c r="P196" s="61">
        <v>0</v>
      </c>
      <c r="Q196" s="61">
        <v>0</v>
      </c>
      <c r="R196" s="61">
        <v>0</v>
      </c>
      <c r="S196" s="61">
        <v>0</v>
      </c>
      <c r="T196" s="61">
        <v>0</v>
      </c>
      <c r="U196" s="61">
        <v>0</v>
      </c>
      <c r="V196" s="61" t="s">
        <v>101</v>
      </c>
      <c r="W196" s="61" t="s">
        <v>101</v>
      </c>
      <c r="X196" s="61" t="s">
        <v>101</v>
      </c>
      <c r="Y196" s="61" t="s">
        <v>101</v>
      </c>
      <c r="Z196" s="61">
        <v>0</v>
      </c>
      <c r="AA196" s="61">
        <v>0</v>
      </c>
      <c r="AB196" s="61">
        <v>0</v>
      </c>
      <c r="AC196" s="61">
        <v>0</v>
      </c>
      <c r="AD196" s="61">
        <v>0</v>
      </c>
      <c r="AE196" s="64">
        <v>0</v>
      </c>
      <c r="AF196" s="64">
        <v>0</v>
      </c>
      <c r="AG196" s="64">
        <v>0</v>
      </c>
      <c r="AH196" s="64">
        <v>0</v>
      </c>
    </row>
    <row r="197" spans="1:34" s="59" customFormat="1" ht="11.25" customHeight="1" x14ac:dyDescent="0.35">
      <c r="A197" s="60" t="s">
        <v>9</v>
      </c>
      <c r="B197" s="62">
        <v>1266.3642348316478</v>
      </c>
      <c r="C197" s="62">
        <v>1253.8181818181818</v>
      </c>
      <c r="D197" s="62">
        <v>1591.4434460075618</v>
      </c>
      <c r="E197" s="62">
        <v>2155.294117647059</v>
      </c>
      <c r="F197" s="61">
        <v>33</v>
      </c>
      <c r="G197" s="62">
        <v>1142.8571428571429</v>
      </c>
      <c r="H197" s="61">
        <v>42</v>
      </c>
      <c r="I197" s="61">
        <v>41</v>
      </c>
      <c r="J197" s="61">
        <v>72</v>
      </c>
      <c r="K197" s="61">
        <v>53</v>
      </c>
      <c r="L197" s="62">
        <v>1376.4705882352941</v>
      </c>
      <c r="M197" s="62">
        <v>1137.5</v>
      </c>
      <c r="N197" s="61">
        <v>0</v>
      </c>
      <c r="O197" s="62">
        <v>993.75</v>
      </c>
      <c r="P197" s="62">
        <v>1120</v>
      </c>
      <c r="Q197" s="62">
        <v>1112.5</v>
      </c>
      <c r="R197" s="61">
        <v>4070</v>
      </c>
      <c r="S197" s="61">
        <v>0</v>
      </c>
      <c r="T197" s="61">
        <v>0</v>
      </c>
      <c r="U197" s="61">
        <v>0</v>
      </c>
      <c r="V197" s="62">
        <v>0</v>
      </c>
      <c r="W197" s="61">
        <v>203.249</v>
      </c>
      <c r="X197" s="61">
        <v>155</v>
      </c>
      <c r="Y197" s="61">
        <v>203.46299999999999</v>
      </c>
      <c r="Z197" s="61">
        <v>218.8</v>
      </c>
      <c r="AA197" s="61">
        <v>209.05</v>
      </c>
      <c r="AB197" s="61">
        <v>252</v>
      </c>
      <c r="AC197" s="61">
        <v>227.60357999999999</v>
      </c>
      <c r="AD197" s="61">
        <v>2530</v>
      </c>
      <c r="AE197" s="64">
        <v>2020</v>
      </c>
      <c r="AF197" s="64">
        <v>921</v>
      </c>
      <c r="AG197" s="64">
        <v>1040</v>
      </c>
      <c r="AH197" s="64">
        <v>1380</v>
      </c>
    </row>
    <row r="198" spans="1:34" s="59" customFormat="1" ht="11.25" customHeight="1" x14ac:dyDescent="0.35">
      <c r="A198" s="60" t="s">
        <v>40</v>
      </c>
      <c r="B198" s="62">
        <v>0</v>
      </c>
      <c r="C198" s="61">
        <v>0</v>
      </c>
      <c r="D198" s="62">
        <v>0</v>
      </c>
      <c r="E198" s="61">
        <v>0</v>
      </c>
      <c r="F198" s="61">
        <v>0</v>
      </c>
      <c r="G198" s="61">
        <v>0</v>
      </c>
      <c r="H198" s="61">
        <v>0</v>
      </c>
      <c r="I198" s="61">
        <v>0</v>
      </c>
      <c r="J198" s="61">
        <v>0</v>
      </c>
      <c r="K198" s="61">
        <v>0</v>
      </c>
      <c r="L198" s="61">
        <v>0</v>
      </c>
      <c r="M198" s="61">
        <v>0</v>
      </c>
      <c r="N198" s="61">
        <v>0</v>
      </c>
      <c r="O198" s="61">
        <v>0</v>
      </c>
      <c r="P198" s="61">
        <v>0</v>
      </c>
      <c r="Q198" s="61">
        <v>0</v>
      </c>
      <c r="R198" s="61">
        <v>0</v>
      </c>
      <c r="S198" s="61">
        <v>0</v>
      </c>
      <c r="T198" s="61">
        <v>0</v>
      </c>
      <c r="U198" s="61">
        <v>0</v>
      </c>
      <c r="V198" s="61" t="s">
        <v>101</v>
      </c>
      <c r="W198" s="61" t="s">
        <v>101</v>
      </c>
      <c r="X198" s="61" t="s">
        <v>101</v>
      </c>
      <c r="Y198" s="61" t="s">
        <v>101</v>
      </c>
      <c r="Z198" s="61">
        <v>0</v>
      </c>
      <c r="AA198" s="61">
        <v>0</v>
      </c>
      <c r="AB198" s="61">
        <v>0</v>
      </c>
      <c r="AC198" s="61">
        <v>0</v>
      </c>
      <c r="AD198" s="61">
        <v>0</v>
      </c>
      <c r="AE198" s="64">
        <v>0</v>
      </c>
      <c r="AF198" s="64">
        <v>0</v>
      </c>
      <c r="AG198" s="64">
        <v>0</v>
      </c>
      <c r="AH198" s="64">
        <v>0</v>
      </c>
    </row>
    <row r="199" spans="1:34" s="59" customFormat="1" ht="11.25" customHeight="1" x14ac:dyDescent="0.35">
      <c r="A199" s="60" t="s">
        <v>10</v>
      </c>
      <c r="B199" s="62">
        <v>9012.2860166350583</v>
      </c>
      <c r="C199" s="61">
        <v>8923</v>
      </c>
      <c r="D199" s="62">
        <v>5468.2334614962747</v>
      </c>
      <c r="E199" s="62">
        <v>2155.294117647059</v>
      </c>
      <c r="F199" s="62">
        <v>2600</v>
      </c>
      <c r="G199" s="61">
        <v>13400</v>
      </c>
      <c r="H199" s="61">
        <v>8800</v>
      </c>
      <c r="I199" s="61">
        <v>8850</v>
      </c>
      <c r="J199" s="61">
        <v>17000</v>
      </c>
      <c r="K199" s="61">
        <v>16200</v>
      </c>
      <c r="L199" s="61">
        <v>17400</v>
      </c>
      <c r="M199" s="61">
        <v>18700</v>
      </c>
      <c r="N199" s="61">
        <v>16700</v>
      </c>
      <c r="O199" s="61">
        <v>15200</v>
      </c>
      <c r="P199" s="61">
        <v>20200</v>
      </c>
      <c r="Q199" s="61">
        <v>19500</v>
      </c>
      <c r="R199" s="61">
        <v>20300</v>
      </c>
      <c r="S199" s="61">
        <v>21600</v>
      </c>
      <c r="T199" s="61">
        <v>16700</v>
      </c>
      <c r="U199" s="61">
        <v>11100</v>
      </c>
      <c r="V199" s="61">
        <v>9550</v>
      </c>
      <c r="W199" s="61">
        <v>9870</v>
      </c>
      <c r="X199" s="61">
        <v>10800</v>
      </c>
      <c r="Y199" s="61">
        <v>9950</v>
      </c>
      <c r="Z199" s="61">
        <v>8760</v>
      </c>
      <c r="AA199" s="62">
        <v>0</v>
      </c>
      <c r="AB199" s="62">
        <v>0</v>
      </c>
      <c r="AC199" s="62">
        <v>0</v>
      </c>
      <c r="AD199" s="62">
        <v>0</v>
      </c>
      <c r="AE199" s="62">
        <v>0</v>
      </c>
      <c r="AF199" s="62">
        <v>0</v>
      </c>
      <c r="AG199" s="62">
        <v>0</v>
      </c>
      <c r="AH199" s="62">
        <v>0</v>
      </c>
    </row>
    <row r="200" spans="1:34" s="59" customFormat="1" ht="11.25" customHeight="1" x14ac:dyDescent="0.35">
      <c r="A200" s="60" t="s">
        <v>11</v>
      </c>
      <c r="B200" s="62">
        <v>2398.7649097285966</v>
      </c>
      <c r="C200" s="61">
        <v>2375</v>
      </c>
      <c r="D200" s="62">
        <v>2408.2237555173074</v>
      </c>
      <c r="E200" s="61">
        <v>2718</v>
      </c>
      <c r="F200" s="61">
        <v>5840</v>
      </c>
      <c r="G200" s="61">
        <v>6760</v>
      </c>
      <c r="H200" s="61">
        <v>7170</v>
      </c>
      <c r="I200" s="61">
        <v>7170</v>
      </c>
      <c r="J200" s="61">
        <v>11500</v>
      </c>
      <c r="K200" s="61">
        <v>12900</v>
      </c>
      <c r="L200" s="61">
        <v>11000</v>
      </c>
      <c r="M200" s="61">
        <v>10700</v>
      </c>
      <c r="N200" s="61">
        <v>9040</v>
      </c>
      <c r="O200" s="61">
        <v>7390</v>
      </c>
      <c r="P200" s="61">
        <v>7900</v>
      </c>
      <c r="Q200" s="61">
        <v>9750</v>
      </c>
      <c r="R200" s="61">
        <v>7320</v>
      </c>
      <c r="S200" s="61">
        <v>6720</v>
      </c>
      <c r="T200" s="61">
        <v>4700</v>
      </c>
      <c r="U200" s="61">
        <v>3830</v>
      </c>
      <c r="V200" s="61">
        <v>4050</v>
      </c>
      <c r="W200" s="61">
        <v>4360</v>
      </c>
      <c r="X200" s="61">
        <v>4620</v>
      </c>
      <c r="Y200" s="62">
        <v>0</v>
      </c>
      <c r="Z200" s="62">
        <v>0</v>
      </c>
      <c r="AA200" s="62">
        <v>0</v>
      </c>
      <c r="AB200" s="62">
        <v>0</v>
      </c>
      <c r="AC200" s="62">
        <v>0</v>
      </c>
      <c r="AD200" s="62">
        <v>0</v>
      </c>
      <c r="AE200" s="62">
        <v>0</v>
      </c>
      <c r="AF200" s="62">
        <v>0</v>
      </c>
      <c r="AG200" s="64">
        <v>2400</v>
      </c>
      <c r="AH200" s="64">
        <v>2580</v>
      </c>
    </row>
    <row r="201" spans="1:34" s="59" customFormat="1" ht="11.25" customHeight="1" x14ac:dyDescent="0.35">
      <c r="A201" s="60" t="s">
        <v>12</v>
      </c>
      <c r="B201" s="62">
        <v>0</v>
      </c>
      <c r="C201" s="61">
        <v>0</v>
      </c>
      <c r="D201" s="62">
        <v>0</v>
      </c>
      <c r="E201" s="61">
        <v>0</v>
      </c>
      <c r="F201" s="61">
        <v>0</v>
      </c>
      <c r="G201" s="61">
        <v>0</v>
      </c>
      <c r="H201" s="61">
        <v>0</v>
      </c>
      <c r="I201" s="61">
        <v>0</v>
      </c>
      <c r="J201" s="61">
        <v>0</v>
      </c>
      <c r="K201" s="61">
        <v>0</v>
      </c>
      <c r="L201" s="61">
        <v>0</v>
      </c>
      <c r="M201" s="61">
        <v>0</v>
      </c>
      <c r="N201" s="61">
        <v>0</v>
      </c>
      <c r="O201" s="61">
        <v>0</v>
      </c>
      <c r="P201" s="61">
        <v>0</v>
      </c>
      <c r="Q201" s="61">
        <v>0</v>
      </c>
      <c r="R201" s="61">
        <v>0</v>
      </c>
      <c r="S201" s="61">
        <v>0</v>
      </c>
      <c r="T201" s="61">
        <v>0</v>
      </c>
      <c r="U201" s="61">
        <v>0</v>
      </c>
      <c r="V201" s="61" t="s">
        <v>101</v>
      </c>
      <c r="W201" s="61" t="s">
        <v>101</v>
      </c>
      <c r="X201" s="61" t="s">
        <v>101</v>
      </c>
      <c r="Y201" s="61" t="s">
        <v>101</v>
      </c>
      <c r="Z201" s="61">
        <v>0</v>
      </c>
      <c r="AA201" s="61">
        <v>0</v>
      </c>
      <c r="AB201" s="61">
        <v>0</v>
      </c>
      <c r="AC201" s="61">
        <v>0</v>
      </c>
      <c r="AD201" s="61">
        <v>0</v>
      </c>
      <c r="AE201" s="64">
        <v>0</v>
      </c>
      <c r="AF201" s="64">
        <v>0</v>
      </c>
      <c r="AG201" s="64">
        <v>0</v>
      </c>
      <c r="AH201" s="64">
        <v>0</v>
      </c>
    </row>
    <row r="202" spans="1:34" s="59" customFormat="1" ht="11.25" customHeight="1" x14ac:dyDescent="0.35">
      <c r="A202" s="60" t="s">
        <v>13</v>
      </c>
      <c r="B202" s="62">
        <v>0</v>
      </c>
      <c r="C202" s="61">
        <v>0</v>
      </c>
      <c r="D202" s="62">
        <v>0</v>
      </c>
      <c r="E202" s="61">
        <v>0</v>
      </c>
      <c r="F202" s="61">
        <v>0</v>
      </c>
      <c r="G202" s="61">
        <v>0</v>
      </c>
      <c r="H202" s="61">
        <v>0</v>
      </c>
      <c r="I202" s="61">
        <v>0</v>
      </c>
      <c r="J202" s="61">
        <v>0</v>
      </c>
      <c r="K202" s="61">
        <v>915</v>
      </c>
      <c r="L202" s="62">
        <v>1376.4705882352941</v>
      </c>
      <c r="M202" s="62">
        <v>1137.5</v>
      </c>
      <c r="N202" s="62">
        <v>1120</v>
      </c>
      <c r="O202" s="62">
        <v>993.75</v>
      </c>
      <c r="P202" s="62">
        <v>1120</v>
      </c>
      <c r="Q202" s="62">
        <v>1112.5</v>
      </c>
      <c r="R202" s="61">
        <v>0</v>
      </c>
      <c r="S202" s="61">
        <v>0</v>
      </c>
      <c r="T202" s="61">
        <v>0</v>
      </c>
      <c r="U202" s="61">
        <v>0</v>
      </c>
      <c r="V202" s="61" t="s">
        <v>101</v>
      </c>
      <c r="W202" s="61" t="s">
        <v>101</v>
      </c>
      <c r="X202" s="61" t="s">
        <v>101</v>
      </c>
      <c r="Y202" s="61" t="s">
        <v>101</v>
      </c>
      <c r="Z202" s="61">
        <v>0</v>
      </c>
      <c r="AA202" s="61">
        <v>0</v>
      </c>
      <c r="AB202" s="61">
        <v>0</v>
      </c>
      <c r="AC202" s="61">
        <v>0</v>
      </c>
      <c r="AD202" s="61">
        <v>0</v>
      </c>
      <c r="AE202" s="64">
        <v>0</v>
      </c>
      <c r="AF202" s="64">
        <v>0</v>
      </c>
      <c r="AG202" s="64">
        <v>0</v>
      </c>
      <c r="AH202" s="64">
        <v>0</v>
      </c>
    </row>
    <row r="203" spans="1:34" s="59" customFormat="1" ht="11.25" customHeight="1" x14ac:dyDescent="0.35">
      <c r="A203" s="60" t="s">
        <v>68</v>
      </c>
      <c r="B203" s="62">
        <v>0</v>
      </c>
      <c r="C203" s="61">
        <v>0</v>
      </c>
      <c r="D203" s="62">
        <v>0</v>
      </c>
      <c r="E203" s="61">
        <v>0</v>
      </c>
      <c r="F203" s="61">
        <v>0</v>
      </c>
      <c r="G203" s="61">
        <v>0</v>
      </c>
      <c r="H203" s="61">
        <v>0</v>
      </c>
      <c r="I203" s="61">
        <v>0</v>
      </c>
      <c r="J203" s="61">
        <v>0</v>
      </c>
      <c r="K203" s="61">
        <v>0</v>
      </c>
      <c r="L203" s="61">
        <v>0</v>
      </c>
      <c r="M203" s="61">
        <v>0</v>
      </c>
      <c r="N203" s="61">
        <v>0</v>
      </c>
      <c r="O203" s="61">
        <v>0</v>
      </c>
      <c r="P203" s="61">
        <v>0</v>
      </c>
      <c r="Q203" s="61">
        <v>0</v>
      </c>
      <c r="R203" s="61">
        <v>0</v>
      </c>
      <c r="S203" s="61" t="s">
        <v>101</v>
      </c>
      <c r="T203" s="61">
        <v>0</v>
      </c>
      <c r="U203" s="61">
        <v>0</v>
      </c>
      <c r="V203" s="61" t="s">
        <v>101</v>
      </c>
      <c r="W203" s="61" t="s">
        <v>101</v>
      </c>
      <c r="X203" s="61" t="s">
        <v>101</v>
      </c>
      <c r="Y203" s="61" t="s">
        <v>101</v>
      </c>
      <c r="Z203" s="61">
        <v>0</v>
      </c>
      <c r="AA203" s="61">
        <v>0</v>
      </c>
      <c r="AB203" s="61">
        <v>0</v>
      </c>
      <c r="AC203" s="61">
        <v>0</v>
      </c>
      <c r="AD203" s="61">
        <v>0</v>
      </c>
      <c r="AE203" s="64">
        <v>0</v>
      </c>
      <c r="AF203" s="64">
        <v>0</v>
      </c>
      <c r="AG203" s="64">
        <v>0</v>
      </c>
      <c r="AH203" s="64">
        <v>0</v>
      </c>
    </row>
    <row r="204" spans="1:34" s="59" customFormat="1" ht="11.25" customHeight="1" x14ac:dyDescent="0.35">
      <c r="A204" s="60" t="s">
        <v>69</v>
      </c>
      <c r="B204" s="62">
        <v>0</v>
      </c>
      <c r="C204" s="61">
        <v>0</v>
      </c>
      <c r="D204" s="62">
        <v>957.63531317816978</v>
      </c>
      <c r="E204" s="62">
        <v>2155.294117647059</v>
      </c>
      <c r="F204" s="62">
        <v>2600</v>
      </c>
      <c r="G204" s="62">
        <v>1142.8571428571429</v>
      </c>
      <c r="H204" s="61">
        <v>0</v>
      </c>
      <c r="I204" s="61">
        <v>0</v>
      </c>
      <c r="J204" s="61">
        <v>0</v>
      </c>
      <c r="K204" s="61">
        <v>0</v>
      </c>
      <c r="L204" s="62">
        <v>1376.4705882352941</v>
      </c>
      <c r="M204" s="62">
        <v>1137.5</v>
      </c>
      <c r="N204" s="62">
        <v>1120</v>
      </c>
      <c r="O204" s="62">
        <v>993.75</v>
      </c>
      <c r="P204" s="62">
        <v>1120</v>
      </c>
      <c r="Q204" s="62">
        <v>1112.5</v>
      </c>
      <c r="R204" s="62">
        <v>154</v>
      </c>
      <c r="S204" s="61">
        <v>0</v>
      </c>
      <c r="T204" s="61">
        <v>0</v>
      </c>
      <c r="U204" s="61">
        <v>0</v>
      </c>
      <c r="V204" s="61" t="s">
        <v>101</v>
      </c>
      <c r="W204" s="62">
        <v>0</v>
      </c>
      <c r="X204" s="61">
        <v>923</v>
      </c>
      <c r="Y204" s="61">
        <v>808.50300000000004</v>
      </c>
      <c r="Z204" s="61">
        <v>152.667</v>
      </c>
      <c r="AA204" s="61">
        <v>876.02800000000002</v>
      </c>
      <c r="AB204" s="61">
        <v>850</v>
      </c>
      <c r="AC204" s="61">
        <v>889.28326000000004</v>
      </c>
      <c r="AD204" s="61">
        <v>1150</v>
      </c>
      <c r="AE204" s="64">
        <v>776</v>
      </c>
      <c r="AF204" s="64">
        <v>802</v>
      </c>
      <c r="AG204" s="64">
        <v>219</v>
      </c>
      <c r="AH204" s="64">
        <v>427</v>
      </c>
    </row>
    <row r="205" spans="1:34" s="59" customFormat="1" ht="11.25" customHeight="1" x14ac:dyDescent="0.35">
      <c r="A205" s="60" t="s">
        <v>14</v>
      </c>
      <c r="B205" s="62">
        <v>0</v>
      </c>
      <c r="C205" s="61">
        <v>0</v>
      </c>
      <c r="D205" s="62">
        <v>0</v>
      </c>
      <c r="E205" s="61">
        <v>0</v>
      </c>
      <c r="F205" s="61">
        <v>0</v>
      </c>
      <c r="G205" s="61">
        <v>0</v>
      </c>
      <c r="H205" s="61">
        <v>0</v>
      </c>
      <c r="I205" s="61">
        <v>0</v>
      </c>
      <c r="J205" s="61">
        <v>0</v>
      </c>
      <c r="K205" s="61">
        <v>0</v>
      </c>
      <c r="L205" s="61">
        <v>0</v>
      </c>
      <c r="M205" s="61">
        <v>0</v>
      </c>
      <c r="N205" s="61">
        <v>0</v>
      </c>
      <c r="O205" s="61">
        <v>0</v>
      </c>
      <c r="P205" s="61">
        <v>0</v>
      </c>
      <c r="Q205" s="61">
        <v>0</v>
      </c>
      <c r="R205" s="61">
        <v>0</v>
      </c>
      <c r="S205" s="61">
        <v>0</v>
      </c>
      <c r="T205" s="61">
        <v>0</v>
      </c>
      <c r="U205" s="61">
        <v>0</v>
      </c>
      <c r="V205" s="61" t="s">
        <v>101</v>
      </c>
      <c r="W205" s="61" t="s">
        <v>101</v>
      </c>
      <c r="X205" s="61" t="s">
        <v>101</v>
      </c>
      <c r="Y205" s="61" t="s">
        <v>101</v>
      </c>
      <c r="Z205" s="61">
        <v>0</v>
      </c>
      <c r="AA205" s="61">
        <v>0</v>
      </c>
      <c r="AB205" s="61">
        <v>0</v>
      </c>
      <c r="AC205" s="61">
        <v>0</v>
      </c>
      <c r="AD205" s="61">
        <v>0</v>
      </c>
      <c r="AE205" s="64">
        <v>0</v>
      </c>
      <c r="AF205" s="64">
        <v>0</v>
      </c>
      <c r="AG205" s="64">
        <v>0</v>
      </c>
      <c r="AH205" s="64">
        <v>0</v>
      </c>
    </row>
    <row r="206" spans="1:34" s="59" customFormat="1" ht="11.25" customHeight="1" x14ac:dyDescent="0.35">
      <c r="A206" s="60" t="s">
        <v>15</v>
      </c>
      <c r="B206" s="62">
        <v>0</v>
      </c>
      <c r="C206" s="61">
        <v>0</v>
      </c>
      <c r="D206" s="62">
        <v>0</v>
      </c>
      <c r="E206" s="61">
        <v>0</v>
      </c>
      <c r="F206" s="61">
        <v>0</v>
      </c>
      <c r="G206" s="61">
        <v>0</v>
      </c>
      <c r="H206" s="61">
        <v>0</v>
      </c>
      <c r="I206" s="61">
        <v>0</v>
      </c>
      <c r="J206" s="61">
        <v>0</v>
      </c>
      <c r="K206" s="62">
        <v>392</v>
      </c>
      <c r="L206" s="61">
        <v>0</v>
      </c>
      <c r="M206" s="61">
        <v>0</v>
      </c>
      <c r="N206" s="61">
        <v>0</v>
      </c>
      <c r="O206" s="61">
        <v>0</v>
      </c>
      <c r="P206" s="61">
        <v>0</v>
      </c>
      <c r="Q206" s="61">
        <v>0</v>
      </c>
      <c r="R206" s="61">
        <v>0</v>
      </c>
      <c r="S206" s="61">
        <v>0</v>
      </c>
      <c r="T206" s="61">
        <v>0</v>
      </c>
      <c r="U206" s="61">
        <v>0</v>
      </c>
      <c r="V206" s="61" t="s">
        <v>101</v>
      </c>
      <c r="W206" s="61" t="s">
        <v>101</v>
      </c>
      <c r="X206" s="61" t="s">
        <v>101</v>
      </c>
      <c r="Y206" s="61" t="s">
        <v>101</v>
      </c>
      <c r="Z206" s="61">
        <v>0</v>
      </c>
      <c r="AA206" s="61">
        <v>0</v>
      </c>
      <c r="AB206" s="61">
        <v>0</v>
      </c>
      <c r="AC206" s="61">
        <v>0</v>
      </c>
      <c r="AD206" s="61">
        <v>0</v>
      </c>
      <c r="AE206" s="64">
        <v>0</v>
      </c>
      <c r="AF206" s="64">
        <v>0</v>
      </c>
      <c r="AG206" s="64">
        <v>0</v>
      </c>
      <c r="AH206" s="64">
        <v>0</v>
      </c>
    </row>
    <row r="207" spans="1:34" s="59" customFormat="1" ht="11.25" customHeight="1" x14ac:dyDescent="0.35">
      <c r="A207" s="60" t="s">
        <v>16</v>
      </c>
      <c r="B207" s="62">
        <v>4548.0582688454188</v>
      </c>
      <c r="C207" s="61">
        <v>4503</v>
      </c>
      <c r="D207" s="62">
        <v>3233.9127380214318</v>
      </c>
      <c r="E207" s="62">
        <v>2155.294117647059</v>
      </c>
      <c r="F207" s="61">
        <v>6810</v>
      </c>
      <c r="G207" s="61">
        <v>8110</v>
      </c>
      <c r="H207" s="61">
        <v>8330</v>
      </c>
      <c r="I207" s="61">
        <v>8120</v>
      </c>
      <c r="J207" s="61">
        <v>8970</v>
      </c>
      <c r="K207" s="61">
        <v>9710</v>
      </c>
      <c r="L207" s="61">
        <v>7770</v>
      </c>
      <c r="M207" s="61">
        <v>8110</v>
      </c>
      <c r="N207" s="61">
        <v>8200</v>
      </c>
      <c r="O207" s="61">
        <v>5980</v>
      </c>
      <c r="P207" s="61">
        <v>7860</v>
      </c>
      <c r="Q207" s="61">
        <v>7380</v>
      </c>
      <c r="R207" s="61">
        <v>6620</v>
      </c>
      <c r="S207" s="61">
        <v>7120</v>
      </c>
      <c r="T207" s="61">
        <v>2450</v>
      </c>
      <c r="U207" s="61">
        <v>3860</v>
      </c>
      <c r="V207" s="61">
        <v>4670</v>
      </c>
      <c r="W207" s="61">
        <v>4570</v>
      </c>
      <c r="X207" s="61">
        <v>4880</v>
      </c>
      <c r="Y207" s="62">
        <v>0</v>
      </c>
      <c r="Z207" s="62">
        <v>0</v>
      </c>
      <c r="AA207" s="62">
        <v>0</v>
      </c>
      <c r="AB207" s="62">
        <v>0</v>
      </c>
      <c r="AC207" s="62">
        <v>0</v>
      </c>
      <c r="AD207" s="62">
        <v>0</v>
      </c>
      <c r="AE207" s="62">
        <v>0</v>
      </c>
      <c r="AF207" s="62">
        <v>0</v>
      </c>
      <c r="AG207" s="62">
        <v>0</v>
      </c>
      <c r="AH207" s="62">
        <v>0</v>
      </c>
    </row>
    <row r="208" spans="1:34" s="59" customFormat="1" ht="11.25" customHeight="1" x14ac:dyDescent="0.35">
      <c r="A208" s="60" t="s">
        <v>70</v>
      </c>
      <c r="B208" s="62">
        <v>1266.3642348316478</v>
      </c>
      <c r="C208" s="62">
        <v>1253.8181818181818</v>
      </c>
      <c r="D208" s="62">
        <v>1591.4434460075618</v>
      </c>
      <c r="E208" s="62">
        <v>2155.294117647059</v>
      </c>
      <c r="F208" s="62">
        <v>2600</v>
      </c>
      <c r="G208" s="62">
        <v>1142.8571428571429</v>
      </c>
      <c r="H208" s="61">
        <v>802</v>
      </c>
      <c r="I208" s="62">
        <v>2072.7272727272725</v>
      </c>
      <c r="J208" s="62">
        <v>1592.3076923076924</v>
      </c>
      <c r="K208" s="61">
        <v>3300</v>
      </c>
      <c r="L208" s="62">
        <v>1376.4705882352941</v>
      </c>
      <c r="M208" s="62">
        <v>1137.5</v>
      </c>
      <c r="N208" s="62">
        <v>1120</v>
      </c>
      <c r="O208" s="62">
        <v>993.75</v>
      </c>
      <c r="P208" s="62">
        <v>1120</v>
      </c>
      <c r="Q208" s="62">
        <v>1112.5</v>
      </c>
      <c r="R208" s="61">
        <v>4000</v>
      </c>
      <c r="S208" s="61">
        <v>2770</v>
      </c>
      <c r="T208" s="61">
        <v>2130</v>
      </c>
      <c r="U208" s="61">
        <v>1600</v>
      </c>
      <c r="V208" s="61">
        <v>1590</v>
      </c>
      <c r="W208" s="61">
        <v>1760</v>
      </c>
      <c r="X208" s="61">
        <v>1300</v>
      </c>
      <c r="Y208" s="62">
        <v>0</v>
      </c>
      <c r="Z208" s="62">
        <v>0</v>
      </c>
      <c r="AA208" s="61">
        <v>1300</v>
      </c>
      <c r="AB208" s="61">
        <v>1400</v>
      </c>
      <c r="AC208" s="61">
        <v>1370</v>
      </c>
      <c r="AD208" s="61">
        <v>1460</v>
      </c>
      <c r="AE208" s="64">
        <v>0</v>
      </c>
      <c r="AF208" s="64">
        <v>0</v>
      </c>
      <c r="AG208" s="64">
        <v>0</v>
      </c>
      <c r="AH208" s="64">
        <v>1620</v>
      </c>
    </row>
    <row r="209" spans="1:34" s="59" customFormat="1" ht="11.25" customHeight="1" x14ac:dyDescent="0.35">
      <c r="A209" s="60" t="s">
        <v>17</v>
      </c>
      <c r="B209" s="62">
        <v>1668.5303708933225</v>
      </c>
      <c r="C209" s="61">
        <v>1652</v>
      </c>
      <c r="D209" s="62">
        <v>1811.7003003233356</v>
      </c>
      <c r="E209" s="61">
        <v>2198</v>
      </c>
      <c r="F209" s="61">
        <v>2960</v>
      </c>
      <c r="G209" s="61">
        <v>2560</v>
      </c>
      <c r="H209" s="61">
        <v>2590</v>
      </c>
      <c r="I209" s="61">
        <v>2580</v>
      </c>
      <c r="J209" s="61">
        <v>2770</v>
      </c>
      <c r="K209" s="61">
        <v>4250</v>
      </c>
      <c r="L209" s="61">
        <v>3880</v>
      </c>
      <c r="M209" s="61">
        <v>3950</v>
      </c>
      <c r="N209" s="61">
        <v>3940</v>
      </c>
      <c r="O209" s="61">
        <v>3330</v>
      </c>
      <c r="P209" s="61">
        <v>3060</v>
      </c>
      <c r="Q209" s="61">
        <v>3860</v>
      </c>
      <c r="R209" s="61">
        <v>3590</v>
      </c>
      <c r="S209" s="61">
        <v>2760</v>
      </c>
      <c r="T209" s="61">
        <v>2400</v>
      </c>
      <c r="U209" s="61">
        <v>2350</v>
      </c>
      <c r="V209" s="61">
        <v>2500</v>
      </c>
      <c r="W209" s="61">
        <v>1840</v>
      </c>
      <c r="X209" s="61">
        <v>1860</v>
      </c>
      <c r="Y209" s="61">
        <v>1700</v>
      </c>
      <c r="Z209" s="61">
        <v>1790</v>
      </c>
      <c r="AA209" s="61">
        <v>1920</v>
      </c>
      <c r="AB209" s="61">
        <v>2210</v>
      </c>
      <c r="AC209" s="61">
        <v>1940</v>
      </c>
      <c r="AD209" s="61">
        <v>2030</v>
      </c>
      <c r="AE209" s="64">
        <v>2080</v>
      </c>
      <c r="AF209" s="64">
        <v>1900</v>
      </c>
      <c r="AG209" s="64">
        <v>1980</v>
      </c>
      <c r="AH209" s="64">
        <v>2150</v>
      </c>
    </row>
    <row r="210" spans="1:34" s="59" customFormat="1" ht="11.25" customHeight="1" x14ac:dyDescent="0.35">
      <c r="A210" s="60" t="s">
        <v>39</v>
      </c>
      <c r="B210" s="62">
        <v>0</v>
      </c>
      <c r="C210" s="61">
        <v>0</v>
      </c>
      <c r="D210" s="62">
        <v>0</v>
      </c>
      <c r="E210" s="61">
        <v>0</v>
      </c>
      <c r="F210" s="61">
        <v>0</v>
      </c>
      <c r="G210" s="61">
        <v>0</v>
      </c>
      <c r="H210" s="61">
        <v>0</v>
      </c>
      <c r="I210" s="61">
        <v>0</v>
      </c>
      <c r="J210" s="61">
        <v>0</v>
      </c>
      <c r="K210" s="61">
        <v>0</v>
      </c>
      <c r="L210" s="61">
        <v>0</v>
      </c>
      <c r="M210" s="61">
        <v>0</v>
      </c>
      <c r="N210" s="61">
        <v>0</v>
      </c>
      <c r="O210" s="61">
        <v>0</v>
      </c>
      <c r="P210" s="61">
        <v>0</v>
      </c>
      <c r="Q210" s="61">
        <v>0</v>
      </c>
      <c r="R210" s="61">
        <v>0</v>
      </c>
      <c r="S210" s="61">
        <v>0</v>
      </c>
      <c r="T210" s="61">
        <v>0</v>
      </c>
      <c r="U210" s="61">
        <v>0</v>
      </c>
      <c r="V210" s="61" t="s">
        <v>101</v>
      </c>
      <c r="W210" s="61" t="s">
        <v>101</v>
      </c>
      <c r="X210" s="61" t="s">
        <v>101</v>
      </c>
      <c r="Y210" s="61" t="s">
        <v>101</v>
      </c>
      <c r="Z210" s="61">
        <v>0</v>
      </c>
      <c r="AA210" s="61">
        <v>0</v>
      </c>
      <c r="AB210" s="61">
        <v>0</v>
      </c>
      <c r="AC210" s="61">
        <v>0</v>
      </c>
      <c r="AD210" s="61">
        <v>0</v>
      </c>
      <c r="AE210" s="64">
        <v>0</v>
      </c>
      <c r="AF210" s="64">
        <v>0</v>
      </c>
      <c r="AG210" s="64">
        <v>0</v>
      </c>
      <c r="AH210" s="64">
        <v>0</v>
      </c>
    </row>
    <row r="211" spans="1:34" s="59" customFormat="1" ht="11.25" customHeight="1" x14ac:dyDescent="0.35">
      <c r="A211" s="60" t="s">
        <v>18</v>
      </c>
      <c r="B211" s="62">
        <v>0</v>
      </c>
      <c r="C211" s="61">
        <v>0</v>
      </c>
      <c r="D211" s="62">
        <v>0</v>
      </c>
      <c r="E211" s="61">
        <v>0</v>
      </c>
      <c r="F211" s="61">
        <v>0</v>
      </c>
      <c r="G211" s="61">
        <v>0</v>
      </c>
      <c r="H211" s="61">
        <v>0</v>
      </c>
      <c r="I211" s="61">
        <v>0</v>
      </c>
      <c r="J211" s="61">
        <v>0</v>
      </c>
      <c r="K211" s="61">
        <v>0</v>
      </c>
      <c r="L211" s="61">
        <v>0</v>
      </c>
      <c r="M211" s="61">
        <v>0</v>
      </c>
      <c r="N211" s="61">
        <v>0</v>
      </c>
      <c r="O211" s="61">
        <v>0</v>
      </c>
      <c r="P211" s="61">
        <v>0</v>
      </c>
      <c r="Q211" s="61">
        <v>0</v>
      </c>
      <c r="R211" s="61">
        <v>0</v>
      </c>
      <c r="S211" s="61">
        <v>0</v>
      </c>
      <c r="T211" s="61">
        <v>0</v>
      </c>
      <c r="U211" s="61">
        <v>0</v>
      </c>
      <c r="V211" s="61" t="s">
        <v>101</v>
      </c>
      <c r="W211" s="61" t="s">
        <v>101</v>
      </c>
      <c r="X211" s="61" t="s">
        <v>101</v>
      </c>
      <c r="Y211" s="61" t="s">
        <v>101</v>
      </c>
      <c r="Z211" s="61">
        <v>0</v>
      </c>
      <c r="AA211" s="61">
        <v>0</v>
      </c>
      <c r="AB211" s="61">
        <v>0</v>
      </c>
      <c r="AC211" s="61">
        <v>0</v>
      </c>
      <c r="AD211" s="61">
        <v>0</v>
      </c>
      <c r="AE211" s="64">
        <v>0</v>
      </c>
      <c r="AF211" s="64">
        <v>0</v>
      </c>
      <c r="AG211" s="64">
        <v>0</v>
      </c>
      <c r="AH211" s="64">
        <v>0</v>
      </c>
    </row>
    <row r="212" spans="1:34" s="59" customFormat="1" ht="11.25" customHeight="1" x14ac:dyDescent="0.35">
      <c r="A212" s="60" t="s">
        <v>71</v>
      </c>
      <c r="B212" s="62">
        <v>177.76110488936123</v>
      </c>
      <c r="C212" s="61">
        <v>176</v>
      </c>
      <c r="D212" s="62">
        <v>168.50129430161871</v>
      </c>
      <c r="E212" s="61">
        <v>179</v>
      </c>
      <c r="F212" s="61">
        <v>245</v>
      </c>
      <c r="G212" s="61">
        <v>265</v>
      </c>
      <c r="H212" s="61">
        <v>251</v>
      </c>
      <c r="I212" s="61">
        <v>302</v>
      </c>
      <c r="J212" s="61">
        <v>279</v>
      </c>
      <c r="K212" s="61">
        <v>354</v>
      </c>
      <c r="L212" s="61">
        <v>325</v>
      </c>
      <c r="M212" s="62">
        <v>1137.5</v>
      </c>
      <c r="N212" s="62">
        <v>1120</v>
      </c>
      <c r="O212" s="62">
        <v>993.75</v>
      </c>
      <c r="P212" s="62">
        <v>1120</v>
      </c>
      <c r="Q212" s="62">
        <v>1112.5</v>
      </c>
      <c r="R212" s="61">
        <v>436</v>
      </c>
      <c r="S212" s="61">
        <v>411</v>
      </c>
      <c r="T212" s="61">
        <v>0</v>
      </c>
      <c r="U212" s="61">
        <v>0</v>
      </c>
      <c r="V212" s="62">
        <v>0</v>
      </c>
      <c r="W212" s="61">
        <v>289.98</v>
      </c>
      <c r="X212" s="61">
        <v>255</v>
      </c>
      <c r="Y212" s="61">
        <v>292.416</v>
      </c>
      <c r="Z212" s="61">
        <v>299.27499999999998</v>
      </c>
      <c r="AA212" s="61">
        <v>351.24400000000003</v>
      </c>
      <c r="AB212" s="61">
        <v>394</v>
      </c>
      <c r="AC212" s="61">
        <v>325.5505</v>
      </c>
      <c r="AD212" s="61">
        <v>328</v>
      </c>
      <c r="AE212" s="64">
        <v>323</v>
      </c>
      <c r="AF212" s="64">
        <v>295</v>
      </c>
      <c r="AG212" s="62">
        <v>0</v>
      </c>
      <c r="AH212" s="64">
        <v>296</v>
      </c>
    </row>
    <row r="213" spans="1:34" s="59" customFormat="1" ht="11.25" customHeight="1" x14ac:dyDescent="0.35">
      <c r="A213" s="60" t="s">
        <v>72</v>
      </c>
      <c r="B213" s="62">
        <v>0</v>
      </c>
      <c r="C213" s="61">
        <v>0</v>
      </c>
      <c r="D213" s="62">
        <v>0</v>
      </c>
      <c r="E213" s="61">
        <v>0</v>
      </c>
      <c r="F213" s="61">
        <v>0</v>
      </c>
      <c r="G213" s="61">
        <v>0</v>
      </c>
      <c r="H213" s="61">
        <v>0</v>
      </c>
      <c r="I213" s="61">
        <v>0</v>
      </c>
      <c r="J213" s="61">
        <v>0</v>
      </c>
      <c r="K213" s="61">
        <v>0</v>
      </c>
      <c r="L213" s="61">
        <v>0</v>
      </c>
      <c r="M213" s="61">
        <v>0</v>
      </c>
      <c r="N213" s="61">
        <v>0</v>
      </c>
      <c r="O213" s="61">
        <v>0</v>
      </c>
      <c r="P213" s="61">
        <v>0</v>
      </c>
      <c r="Q213" s="61">
        <v>0</v>
      </c>
      <c r="R213" s="61">
        <v>0</v>
      </c>
      <c r="S213" s="61" t="s">
        <v>101</v>
      </c>
      <c r="T213" s="61">
        <v>0</v>
      </c>
      <c r="U213" s="61">
        <v>0</v>
      </c>
      <c r="V213" s="61" t="s">
        <v>101</v>
      </c>
      <c r="W213" s="61" t="s">
        <v>101</v>
      </c>
      <c r="X213" s="61" t="s">
        <v>101</v>
      </c>
      <c r="Y213" s="61" t="s">
        <v>101</v>
      </c>
      <c r="Z213" s="61">
        <v>0</v>
      </c>
      <c r="AA213" s="61">
        <v>0</v>
      </c>
      <c r="AB213" s="61">
        <v>0</v>
      </c>
      <c r="AC213" s="61">
        <v>0</v>
      </c>
      <c r="AD213" s="61">
        <v>0</v>
      </c>
      <c r="AE213" s="64">
        <v>0</v>
      </c>
      <c r="AF213" s="64">
        <v>0</v>
      </c>
      <c r="AG213" s="64">
        <v>0</v>
      </c>
      <c r="AH213" s="64">
        <v>0</v>
      </c>
    </row>
    <row r="214" spans="1:34" s="59" customFormat="1" ht="11.25" customHeight="1" x14ac:dyDescent="0.35">
      <c r="A214" s="60" t="s">
        <v>19</v>
      </c>
      <c r="B214" s="62">
        <v>0</v>
      </c>
      <c r="C214" s="61">
        <v>0</v>
      </c>
      <c r="D214" s="62">
        <v>0</v>
      </c>
      <c r="E214" s="61">
        <v>0</v>
      </c>
      <c r="F214" s="61">
        <v>0</v>
      </c>
      <c r="G214" s="61">
        <v>0</v>
      </c>
      <c r="H214" s="61">
        <v>0</v>
      </c>
      <c r="I214" s="61">
        <v>0</v>
      </c>
      <c r="J214" s="61">
        <v>0</v>
      </c>
      <c r="K214" s="61">
        <v>0</v>
      </c>
      <c r="L214" s="61">
        <v>0</v>
      </c>
      <c r="M214" s="61">
        <v>0</v>
      </c>
      <c r="N214" s="61">
        <v>0</v>
      </c>
      <c r="O214" s="61">
        <v>0</v>
      </c>
      <c r="P214" s="61">
        <v>0</v>
      </c>
      <c r="Q214" s="61">
        <v>0</v>
      </c>
      <c r="R214" s="61">
        <v>0</v>
      </c>
      <c r="S214" s="61">
        <v>0</v>
      </c>
      <c r="T214" s="61">
        <v>0</v>
      </c>
      <c r="U214" s="61">
        <v>0</v>
      </c>
      <c r="V214" s="61" t="s">
        <v>101</v>
      </c>
      <c r="W214" s="61" t="s">
        <v>101</v>
      </c>
      <c r="X214" s="61" t="s">
        <v>101</v>
      </c>
      <c r="Y214" s="61" t="s">
        <v>101</v>
      </c>
      <c r="Z214" s="61">
        <v>0</v>
      </c>
      <c r="AA214" s="61">
        <v>0</v>
      </c>
      <c r="AB214" s="61">
        <v>0</v>
      </c>
      <c r="AC214" s="61">
        <v>0</v>
      </c>
      <c r="AD214" s="61">
        <v>0</v>
      </c>
      <c r="AE214" s="64">
        <v>0</v>
      </c>
      <c r="AF214" s="64">
        <v>0</v>
      </c>
      <c r="AG214" s="64">
        <v>0</v>
      </c>
      <c r="AH214" s="64">
        <v>0</v>
      </c>
    </row>
    <row r="215" spans="1:34" s="59" customFormat="1" x14ac:dyDescent="0.35">
      <c r="A215" s="60" t="s">
        <v>73</v>
      </c>
      <c r="B215" s="62">
        <v>0</v>
      </c>
      <c r="C215" s="61">
        <v>0</v>
      </c>
      <c r="D215" s="62">
        <v>0</v>
      </c>
      <c r="E215" s="61">
        <v>0</v>
      </c>
      <c r="F215" s="61">
        <v>0</v>
      </c>
      <c r="G215" s="61">
        <v>0</v>
      </c>
      <c r="H215" s="61">
        <v>0</v>
      </c>
      <c r="I215" s="61">
        <v>0</v>
      </c>
      <c r="J215" s="61">
        <v>0</v>
      </c>
      <c r="K215" s="61">
        <v>0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61">
        <v>0</v>
      </c>
      <c r="R215" s="61">
        <v>0</v>
      </c>
      <c r="S215" s="61" t="s">
        <v>101</v>
      </c>
      <c r="T215" s="61">
        <v>0</v>
      </c>
      <c r="U215" s="61">
        <v>0</v>
      </c>
      <c r="V215" s="61" t="s">
        <v>101</v>
      </c>
      <c r="W215" s="61" t="s">
        <v>101</v>
      </c>
      <c r="X215" s="61" t="s">
        <v>101</v>
      </c>
      <c r="Y215" s="61" t="s">
        <v>101</v>
      </c>
      <c r="Z215" s="61">
        <v>0</v>
      </c>
      <c r="AA215" s="61">
        <v>0</v>
      </c>
      <c r="AB215" s="61">
        <v>0</v>
      </c>
      <c r="AC215" s="61">
        <v>0</v>
      </c>
      <c r="AD215" s="61">
        <v>0</v>
      </c>
      <c r="AE215" s="64">
        <v>0</v>
      </c>
      <c r="AF215" s="64">
        <v>0</v>
      </c>
      <c r="AG215" s="64">
        <v>0</v>
      </c>
      <c r="AH215" s="64">
        <v>0</v>
      </c>
    </row>
    <row r="216" spans="1:34" s="59" customFormat="1" x14ac:dyDescent="0.35">
      <c r="A216" s="60" t="s">
        <v>74</v>
      </c>
      <c r="B216" s="62">
        <v>0</v>
      </c>
      <c r="C216" s="61">
        <v>0</v>
      </c>
      <c r="D216" s="62">
        <v>0</v>
      </c>
      <c r="E216" s="61">
        <v>0</v>
      </c>
      <c r="F216" s="61">
        <v>0</v>
      </c>
      <c r="G216" s="61">
        <v>0</v>
      </c>
      <c r="H216" s="61">
        <v>0</v>
      </c>
      <c r="I216" s="61">
        <v>0</v>
      </c>
      <c r="J216" s="61">
        <v>0</v>
      </c>
      <c r="K216" s="61">
        <v>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61">
        <v>0</v>
      </c>
      <c r="R216" s="61">
        <v>0</v>
      </c>
      <c r="S216" s="61" t="s">
        <v>101</v>
      </c>
      <c r="T216" s="61">
        <v>0</v>
      </c>
      <c r="U216" s="61">
        <v>0</v>
      </c>
      <c r="V216" s="61" t="s">
        <v>101</v>
      </c>
      <c r="W216" s="61" t="s">
        <v>101</v>
      </c>
      <c r="X216" s="61" t="s">
        <v>101</v>
      </c>
      <c r="Y216" s="61" t="s">
        <v>101</v>
      </c>
      <c r="Z216" s="61">
        <v>0</v>
      </c>
      <c r="AA216" s="61">
        <v>0</v>
      </c>
      <c r="AB216" s="61">
        <v>0</v>
      </c>
      <c r="AC216" s="61">
        <v>0</v>
      </c>
      <c r="AD216" s="61">
        <v>0</v>
      </c>
      <c r="AE216" s="64">
        <v>0</v>
      </c>
      <c r="AF216" s="64">
        <v>0</v>
      </c>
      <c r="AG216" s="64">
        <v>0</v>
      </c>
      <c r="AH216" s="64">
        <v>0</v>
      </c>
    </row>
    <row r="217" spans="1:34" s="59" customFormat="1" x14ac:dyDescent="0.35">
      <c r="A217" s="60" t="s">
        <v>20</v>
      </c>
      <c r="B217" s="62">
        <v>0</v>
      </c>
      <c r="C217" s="61">
        <v>0</v>
      </c>
      <c r="D217" s="62">
        <v>0</v>
      </c>
      <c r="E217" s="61">
        <v>0</v>
      </c>
      <c r="F217" s="61">
        <v>0</v>
      </c>
      <c r="G217" s="61">
        <v>0</v>
      </c>
      <c r="H217" s="61">
        <v>0</v>
      </c>
      <c r="I217" s="61">
        <v>0</v>
      </c>
      <c r="J217" s="61">
        <v>0</v>
      </c>
      <c r="K217" s="61">
        <v>0</v>
      </c>
      <c r="L217" s="61">
        <v>0</v>
      </c>
      <c r="M217" s="61">
        <v>0</v>
      </c>
      <c r="N217" s="61">
        <v>0</v>
      </c>
      <c r="O217" s="61">
        <v>0</v>
      </c>
      <c r="P217" s="61">
        <v>0</v>
      </c>
      <c r="Q217" s="61">
        <v>0</v>
      </c>
      <c r="R217" s="61">
        <v>0</v>
      </c>
      <c r="S217" s="61">
        <v>0</v>
      </c>
      <c r="T217" s="61">
        <v>0</v>
      </c>
      <c r="U217" s="61">
        <v>0</v>
      </c>
      <c r="V217" s="61" t="s">
        <v>101</v>
      </c>
      <c r="W217" s="61" t="s">
        <v>101</v>
      </c>
      <c r="X217" s="61" t="s">
        <v>101</v>
      </c>
      <c r="Y217" s="61" t="s">
        <v>101</v>
      </c>
      <c r="Z217" s="61">
        <v>0</v>
      </c>
      <c r="AA217" s="61">
        <v>0</v>
      </c>
      <c r="AB217" s="61">
        <v>0</v>
      </c>
      <c r="AC217" s="61">
        <v>0</v>
      </c>
      <c r="AD217" s="61">
        <v>0</v>
      </c>
      <c r="AE217" s="64">
        <v>0</v>
      </c>
      <c r="AF217" s="64">
        <v>0</v>
      </c>
      <c r="AG217" s="64">
        <v>0</v>
      </c>
      <c r="AH217" s="64">
        <v>0</v>
      </c>
    </row>
    <row r="218" spans="1:34" s="59" customFormat="1" x14ac:dyDescent="0.35">
      <c r="A218" s="60" t="s">
        <v>21</v>
      </c>
      <c r="B218" s="62">
        <v>0</v>
      </c>
      <c r="C218" s="61">
        <v>0</v>
      </c>
      <c r="D218" s="62">
        <v>168.39640619014597</v>
      </c>
      <c r="E218" s="61">
        <v>379</v>
      </c>
      <c r="F218" s="62">
        <v>2600</v>
      </c>
      <c r="G218" s="62">
        <v>1142.8571428571429</v>
      </c>
      <c r="H218" s="62">
        <v>1436.3636363636363</v>
      </c>
      <c r="I218" s="62">
        <v>2072.7272727272725</v>
      </c>
      <c r="J218" s="62">
        <v>1592.3076923076924</v>
      </c>
      <c r="K218" s="61">
        <v>63</v>
      </c>
      <c r="L218" s="62">
        <v>1376.4705882352941</v>
      </c>
      <c r="M218" s="62">
        <v>1137.5</v>
      </c>
      <c r="N218" s="62">
        <v>1120</v>
      </c>
      <c r="O218" s="62">
        <v>993.75</v>
      </c>
      <c r="P218" s="62">
        <v>1120</v>
      </c>
      <c r="Q218" s="62">
        <v>1112.5</v>
      </c>
      <c r="R218" s="62">
        <v>154</v>
      </c>
      <c r="S218" s="61">
        <v>0</v>
      </c>
      <c r="T218" s="61">
        <v>0</v>
      </c>
      <c r="U218" s="61">
        <v>0</v>
      </c>
      <c r="V218" s="62">
        <v>0</v>
      </c>
      <c r="W218" s="62">
        <v>0</v>
      </c>
      <c r="X218" s="62">
        <v>0</v>
      </c>
      <c r="Y218" s="62">
        <v>0</v>
      </c>
      <c r="Z218" s="62">
        <v>0</v>
      </c>
      <c r="AA218" s="62">
        <v>0</v>
      </c>
      <c r="AB218" s="62">
        <v>0</v>
      </c>
      <c r="AC218" s="62">
        <v>0</v>
      </c>
      <c r="AD218" s="62">
        <v>0</v>
      </c>
      <c r="AE218" s="62">
        <v>0</v>
      </c>
      <c r="AF218" s="62">
        <v>0</v>
      </c>
      <c r="AG218" s="62">
        <v>0</v>
      </c>
      <c r="AH218" s="62">
        <v>0</v>
      </c>
    </row>
    <row r="219" spans="1:34" s="59" customFormat="1" x14ac:dyDescent="0.35">
      <c r="A219" s="60" t="s">
        <v>22</v>
      </c>
      <c r="B219" s="62">
        <v>7930.5692931321846</v>
      </c>
      <c r="C219" s="61">
        <v>7852</v>
      </c>
      <c r="D219" s="62">
        <v>7296.700263547169</v>
      </c>
      <c r="E219" s="61">
        <v>7489</v>
      </c>
      <c r="F219" s="61">
        <v>7540</v>
      </c>
      <c r="G219" s="61">
        <v>6310</v>
      </c>
      <c r="H219" s="61">
        <v>7880</v>
      </c>
      <c r="I219" s="61">
        <v>9950</v>
      </c>
      <c r="J219" s="61">
        <v>8250</v>
      </c>
      <c r="K219" s="61">
        <v>8760</v>
      </c>
      <c r="L219" s="61">
        <v>8380</v>
      </c>
      <c r="M219" s="61">
        <v>11100</v>
      </c>
      <c r="N219" s="61">
        <v>13600</v>
      </c>
      <c r="O219" s="61">
        <v>11300</v>
      </c>
      <c r="P219" s="61">
        <v>10700</v>
      </c>
      <c r="Q219" s="61">
        <v>10200</v>
      </c>
      <c r="R219" s="61">
        <v>10900</v>
      </c>
      <c r="S219" s="61">
        <v>9320</v>
      </c>
      <c r="T219" s="61">
        <v>10100</v>
      </c>
      <c r="U219" s="61">
        <v>9870</v>
      </c>
      <c r="V219" s="61">
        <v>7240</v>
      </c>
      <c r="W219" s="61">
        <v>8830</v>
      </c>
      <c r="X219" s="61">
        <v>7840</v>
      </c>
      <c r="Y219" s="61">
        <v>5540</v>
      </c>
      <c r="Z219" s="61">
        <v>6810</v>
      </c>
      <c r="AA219" s="61">
        <v>6250</v>
      </c>
      <c r="AB219" s="61">
        <v>5910</v>
      </c>
      <c r="AC219" s="61">
        <v>5270</v>
      </c>
      <c r="AD219" s="61">
        <v>7650</v>
      </c>
      <c r="AE219" s="64">
        <v>7140</v>
      </c>
      <c r="AF219" s="64">
        <v>6910</v>
      </c>
      <c r="AG219" s="64">
        <v>7990</v>
      </c>
      <c r="AH219" s="64">
        <v>7790</v>
      </c>
    </row>
    <row r="220" spans="1:34" s="59" customFormat="1" x14ac:dyDescent="0.35">
      <c r="A220" s="60" t="s">
        <v>23</v>
      </c>
      <c r="B220" s="62">
        <v>4524.8281244564678</v>
      </c>
      <c r="C220" s="61">
        <v>4480</v>
      </c>
      <c r="D220" s="62">
        <v>4000.1557834980745</v>
      </c>
      <c r="E220" s="61">
        <v>3906</v>
      </c>
      <c r="F220" s="61">
        <v>14500</v>
      </c>
      <c r="G220" s="61">
        <v>14900</v>
      </c>
      <c r="H220" s="61">
        <v>15400</v>
      </c>
      <c r="I220" s="61">
        <v>16100</v>
      </c>
      <c r="J220" s="61">
        <v>12500</v>
      </c>
      <c r="K220" s="61">
        <v>9100</v>
      </c>
      <c r="L220" s="61">
        <v>9130</v>
      </c>
      <c r="M220" s="61">
        <v>8970</v>
      </c>
      <c r="N220" s="61">
        <v>10600</v>
      </c>
      <c r="O220" s="61">
        <v>8610</v>
      </c>
      <c r="P220" s="61">
        <v>6570</v>
      </c>
      <c r="Q220" s="61">
        <v>8940</v>
      </c>
      <c r="R220" s="61">
        <v>6360</v>
      </c>
      <c r="S220" s="61">
        <v>3540</v>
      </c>
      <c r="T220" s="61">
        <v>2720</v>
      </c>
      <c r="U220" s="61">
        <v>1530</v>
      </c>
      <c r="V220" s="61">
        <v>2300</v>
      </c>
      <c r="W220" s="61">
        <v>1430</v>
      </c>
      <c r="X220" s="61">
        <v>1600</v>
      </c>
      <c r="Y220" s="61">
        <v>1660</v>
      </c>
      <c r="Z220" s="62">
        <v>0</v>
      </c>
      <c r="AA220" s="62">
        <v>0</v>
      </c>
      <c r="AB220" s="61">
        <v>1800</v>
      </c>
      <c r="AC220" s="61">
        <v>1240</v>
      </c>
      <c r="AD220" s="61">
        <v>0</v>
      </c>
      <c r="AE220" s="64">
        <v>0</v>
      </c>
      <c r="AF220" s="64">
        <v>0</v>
      </c>
      <c r="AG220" s="64">
        <v>0</v>
      </c>
      <c r="AH220" s="64">
        <v>0</v>
      </c>
    </row>
    <row r="221" spans="1:34" s="59" customFormat="1" x14ac:dyDescent="0.35">
      <c r="A221" s="60" t="s">
        <v>24</v>
      </c>
      <c r="B221" s="62">
        <v>0</v>
      </c>
      <c r="C221" s="61">
        <v>0</v>
      </c>
      <c r="D221" s="62">
        <v>0</v>
      </c>
      <c r="E221" s="61">
        <v>0</v>
      </c>
      <c r="F221" s="61">
        <v>1820</v>
      </c>
      <c r="G221" s="61">
        <v>3740</v>
      </c>
      <c r="H221" s="61">
        <v>2990</v>
      </c>
      <c r="I221" s="61">
        <v>2950</v>
      </c>
      <c r="J221" s="61">
        <v>1560</v>
      </c>
      <c r="K221" s="61">
        <v>1700</v>
      </c>
      <c r="L221" s="62">
        <v>1376.4705882352941</v>
      </c>
      <c r="M221" s="62">
        <v>1137.5</v>
      </c>
      <c r="N221" s="62">
        <v>1120</v>
      </c>
      <c r="O221" s="62">
        <v>993.75</v>
      </c>
      <c r="P221" s="61">
        <v>0</v>
      </c>
      <c r="Q221" s="61">
        <v>0</v>
      </c>
      <c r="R221" s="61">
        <v>0</v>
      </c>
      <c r="S221" s="61">
        <v>0</v>
      </c>
      <c r="T221" s="61">
        <v>0</v>
      </c>
      <c r="U221" s="61">
        <v>0</v>
      </c>
      <c r="V221" s="62">
        <v>0</v>
      </c>
      <c r="W221" s="61">
        <v>0.95299999999999996</v>
      </c>
      <c r="X221" s="61">
        <v>2</v>
      </c>
      <c r="Y221" s="61">
        <v>266.62200000000001</v>
      </c>
      <c r="Z221" s="61">
        <v>0</v>
      </c>
      <c r="AA221" s="61">
        <v>0</v>
      </c>
      <c r="AB221" s="62">
        <v>0</v>
      </c>
      <c r="AC221" s="62">
        <v>0</v>
      </c>
      <c r="AD221" s="62">
        <v>0</v>
      </c>
      <c r="AE221" s="62">
        <v>0</v>
      </c>
      <c r="AF221" s="62">
        <v>0</v>
      </c>
      <c r="AG221" s="62">
        <v>0</v>
      </c>
      <c r="AH221" s="62">
        <v>0</v>
      </c>
    </row>
    <row r="222" spans="1:34" s="59" customFormat="1" x14ac:dyDescent="0.35">
      <c r="A222" s="60" t="s">
        <v>25</v>
      </c>
      <c r="B222" s="62">
        <v>0</v>
      </c>
      <c r="C222" s="61">
        <v>0</v>
      </c>
      <c r="D222" s="62">
        <v>0</v>
      </c>
      <c r="E222" s="61">
        <v>0</v>
      </c>
      <c r="F222" s="61">
        <v>0</v>
      </c>
      <c r="G222" s="61">
        <v>0</v>
      </c>
      <c r="H222" s="61">
        <v>0</v>
      </c>
      <c r="I222" s="61">
        <v>0</v>
      </c>
      <c r="J222" s="61">
        <v>0</v>
      </c>
      <c r="K222" s="61">
        <v>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61">
        <v>0</v>
      </c>
      <c r="R222" s="61">
        <v>0</v>
      </c>
      <c r="S222" s="61" t="s">
        <v>101</v>
      </c>
      <c r="T222" s="61">
        <v>0</v>
      </c>
      <c r="U222" s="61">
        <v>0</v>
      </c>
      <c r="V222" s="62">
        <v>0</v>
      </c>
      <c r="W222" s="61">
        <v>0</v>
      </c>
      <c r="X222" s="61" t="s">
        <v>101</v>
      </c>
      <c r="Y222" s="61" t="s">
        <v>101</v>
      </c>
      <c r="Z222" s="61">
        <v>0</v>
      </c>
      <c r="AA222" s="61">
        <v>0</v>
      </c>
      <c r="AB222" s="61">
        <v>0</v>
      </c>
      <c r="AC222" s="61">
        <v>0</v>
      </c>
      <c r="AD222" s="61">
        <v>0</v>
      </c>
      <c r="AE222" s="64">
        <v>0</v>
      </c>
      <c r="AF222" s="64">
        <v>0</v>
      </c>
      <c r="AG222" s="64">
        <v>0</v>
      </c>
      <c r="AH222" s="64">
        <v>0</v>
      </c>
    </row>
    <row r="223" spans="1:34" s="59" customFormat="1" x14ac:dyDescent="0.35">
      <c r="A223" s="60" t="s">
        <v>26</v>
      </c>
      <c r="B223" s="62">
        <v>12828.089734089643</v>
      </c>
      <c r="C223" s="61">
        <v>12701</v>
      </c>
      <c r="D223" s="62">
        <v>11864.611024109166</v>
      </c>
      <c r="E223" s="61">
        <v>12253</v>
      </c>
      <c r="F223" s="61">
        <v>14700</v>
      </c>
      <c r="G223" s="61">
        <v>16000</v>
      </c>
      <c r="H223" s="61">
        <v>10800</v>
      </c>
      <c r="I223" s="61">
        <v>11500</v>
      </c>
      <c r="J223" s="61">
        <v>17500</v>
      </c>
      <c r="K223" s="61">
        <v>11400</v>
      </c>
      <c r="L223" s="61">
        <v>11800</v>
      </c>
      <c r="M223" s="61">
        <v>14100</v>
      </c>
      <c r="N223" s="61">
        <v>13000</v>
      </c>
      <c r="O223" s="61">
        <v>14300</v>
      </c>
      <c r="P223" s="61">
        <v>16000</v>
      </c>
      <c r="Q223" s="61">
        <v>12400</v>
      </c>
      <c r="R223" s="61">
        <v>11800</v>
      </c>
      <c r="S223" s="61">
        <v>11800</v>
      </c>
      <c r="T223" s="61">
        <v>12000</v>
      </c>
      <c r="U223" s="61">
        <v>10200</v>
      </c>
      <c r="V223" s="61">
        <v>10700</v>
      </c>
      <c r="W223" s="61">
        <v>9690</v>
      </c>
      <c r="X223" s="61">
        <v>8580</v>
      </c>
      <c r="Y223" s="61">
        <v>7680</v>
      </c>
      <c r="Z223" s="61">
        <v>7500</v>
      </c>
      <c r="AA223" s="61">
        <v>8990</v>
      </c>
      <c r="AB223" s="61">
        <v>7360</v>
      </c>
      <c r="AC223" s="61">
        <v>7800</v>
      </c>
      <c r="AD223" s="61">
        <v>9220</v>
      </c>
      <c r="AE223" s="64">
        <v>9420</v>
      </c>
      <c r="AF223" s="64">
        <v>8830</v>
      </c>
      <c r="AG223" s="64">
        <v>9380</v>
      </c>
      <c r="AH223" s="64">
        <v>9170</v>
      </c>
    </row>
    <row r="224" spans="1:34" s="59" customFormat="1" x14ac:dyDescent="0.35">
      <c r="A224" s="60" t="s">
        <v>27</v>
      </c>
      <c r="B224" s="62"/>
      <c r="C224" s="61"/>
      <c r="D224" s="62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1"/>
      <c r="AC224" s="61"/>
      <c r="AD224" s="61"/>
      <c r="AE224" s="64"/>
      <c r="AF224" s="64"/>
      <c r="AG224" s="64">
        <v>0</v>
      </c>
      <c r="AH224" s="64">
        <v>0</v>
      </c>
    </row>
    <row r="225" spans="1:34" s="59" customFormat="1" x14ac:dyDescent="0.35">
      <c r="A225" s="60" t="s">
        <v>75</v>
      </c>
      <c r="B225" s="62">
        <v>0</v>
      </c>
      <c r="C225" s="61">
        <v>0</v>
      </c>
      <c r="D225" s="62">
        <v>0</v>
      </c>
      <c r="E225" s="61">
        <v>0</v>
      </c>
      <c r="F225" s="61">
        <v>0</v>
      </c>
      <c r="G225" s="61">
        <v>0</v>
      </c>
      <c r="H225" s="61">
        <v>0</v>
      </c>
      <c r="I225" s="61">
        <v>0</v>
      </c>
      <c r="J225" s="61">
        <v>0</v>
      </c>
      <c r="K225" s="61">
        <v>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61">
        <v>0</v>
      </c>
      <c r="R225" s="61">
        <v>0</v>
      </c>
      <c r="S225" s="61" t="s">
        <v>101</v>
      </c>
      <c r="T225" s="61">
        <v>0</v>
      </c>
      <c r="U225" s="61">
        <v>0</v>
      </c>
      <c r="V225" s="61" t="s">
        <v>101</v>
      </c>
      <c r="W225" s="61" t="s">
        <v>101</v>
      </c>
      <c r="X225" s="61" t="s">
        <v>101</v>
      </c>
      <c r="Y225" s="61" t="s">
        <v>101</v>
      </c>
      <c r="Z225" s="61">
        <v>0</v>
      </c>
      <c r="AA225" s="61">
        <v>0</v>
      </c>
      <c r="AB225" s="61">
        <v>0</v>
      </c>
      <c r="AC225" s="61">
        <v>0</v>
      </c>
      <c r="AD225" s="61">
        <v>0</v>
      </c>
      <c r="AE225" s="64">
        <v>0</v>
      </c>
      <c r="AF225" s="64">
        <v>0</v>
      </c>
      <c r="AG225" s="64">
        <v>0</v>
      </c>
      <c r="AH225" s="64">
        <v>0</v>
      </c>
    </row>
    <row r="226" spans="1:34" s="59" customFormat="1" x14ac:dyDescent="0.35">
      <c r="A226" s="60" t="s">
        <v>28</v>
      </c>
      <c r="B226" s="62">
        <v>1266.3642348316478</v>
      </c>
      <c r="C226" s="62">
        <v>1253.8181818181818</v>
      </c>
      <c r="D226" s="62">
        <v>1591.4434460075618</v>
      </c>
      <c r="E226" s="62">
        <v>2155.294117647059</v>
      </c>
      <c r="F226" s="61">
        <v>0</v>
      </c>
      <c r="G226" s="61">
        <v>0</v>
      </c>
      <c r="H226" s="61">
        <v>0</v>
      </c>
      <c r="I226" s="61">
        <v>0</v>
      </c>
      <c r="J226" s="61">
        <v>0</v>
      </c>
      <c r="K226" s="61">
        <v>0</v>
      </c>
      <c r="L226" s="61">
        <v>0</v>
      </c>
      <c r="M226" s="61">
        <v>0</v>
      </c>
      <c r="N226" s="61">
        <v>0</v>
      </c>
      <c r="O226" s="61">
        <v>0</v>
      </c>
      <c r="P226" s="61">
        <v>0</v>
      </c>
      <c r="Q226" s="61">
        <v>0</v>
      </c>
      <c r="R226" s="61">
        <v>0</v>
      </c>
      <c r="S226" s="61">
        <v>0</v>
      </c>
      <c r="T226" s="61">
        <v>0</v>
      </c>
      <c r="U226" s="61">
        <v>0</v>
      </c>
      <c r="V226" s="61" t="s">
        <v>101</v>
      </c>
      <c r="W226" s="61" t="s">
        <v>101</v>
      </c>
      <c r="X226" s="61" t="s">
        <v>101</v>
      </c>
      <c r="Y226" s="61" t="s">
        <v>101</v>
      </c>
      <c r="Z226" s="61">
        <v>0</v>
      </c>
      <c r="AA226" s="61">
        <v>0</v>
      </c>
      <c r="AB226" s="61">
        <v>0</v>
      </c>
      <c r="AC226" s="61">
        <v>0</v>
      </c>
      <c r="AD226" s="61">
        <v>0</v>
      </c>
      <c r="AE226" s="64">
        <v>0</v>
      </c>
      <c r="AF226" s="64">
        <v>0</v>
      </c>
      <c r="AG226" s="64">
        <v>0</v>
      </c>
      <c r="AH226" s="64">
        <v>0</v>
      </c>
    </row>
    <row r="227" spans="1:34" s="59" customFormat="1" x14ac:dyDescent="0.35">
      <c r="A227" s="60" t="s">
        <v>29</v>
      </c>
      <c r="B227" s="62">
        <v>0</v>
      </c>
      <c r="C227" s="61">
        <v>0</v>
      </c>
      <c r="D227" s="62">
        <v>0</v>
      </c>
      <c r="E227" s="61">
        <v>0</v>
      </c>
      <c r="F227" s="61">
        <v>0</v>
      </c>
      <c r="G227" s="61">
        <v>0</v>
      </c>
      <c r="H227" s="61">
        <v>0</v>
      </c>
      <c r="I227" s="61">
        <v>0</v>
      </c>
      <c r="J227" s="61">
        <v>0</v>
      </c>
      <c r="K227" s="61">
        <v>0</v>
      </c>
      <c r="L227" s="61">
        <v>0</v>
      </c>
      <c r="M227" s="61">
        <v>0</v>
      </c>
      <c r="N227" s="61">
        <v>0</v>
      </c>
      <c r="O227" s="61">
        <v>0</v>
      </c>
      <c r="P227" s="61">
        <v>0</v>
      </c>
      <c r="Q227" s="61">
        <v>0</v>
      </c>
      <c r="R227" s="61">
        <v>0</v>
      </c>
      <c r="S227" s="61">
        <v>0</v>
      </c>
      <c r="T227" s="61">
        <v>0</v>
      </c>
      <c r="U227" s="61">
        <v>0</v>
      </c>
      <c r="V227" s="61" t="s">
        <v>101</v>
      </c>
      <c r="W227" s="61" t="s">
        <v>101</v>
      </c>
      <c r="X227" s="61" t="s">
        <v>101</v>
      </c>
      <c r="Y227" s="61" t="s">
        <v>101</v>
      </c>
      <c r="Z227" s="61">
        <v>0</v>
      </c>
      <c r="AA227" s="61">
        <v>0</v>
      </c>
      <c r="AB227" s="62">
        <v>0</v>
      </c>
      <c r="AC227" s="61">
        <v>0</v>
      </c>
      <c r="AD227" s="61">
        <v>0</v>
      </c>
      <c r="AE227" s="64">
        <v>0</v>
      </c>
      <c r="AF227" s="64">
        <v>0</v>
      </c>
      <c r="AG227" s="64">
        <v>0</v>
      </c>
      <c r="AH227" s="64">
        <v>0</v>
      </c>
    </row>
    <row r="228" spans="1:34" s="59" customFormat="1" x14ac:dyDescent="0.35">
      <c r="A228" s="60" t="s">
        <v>30</v>
      </c>
      <c r="B228" s="62">
        <v>1266.3642348316478</v>
      </c>
      <c r="C228" s="62">
        <v>1253.8181818181818</v>
      </c>
      <c r="D228" s="62">
        <v>1591.4434460075618</v>
      </c>
      <c r="E228" s="62">
        <v>2155.294117647059</v>
      </c>
      <c r="F228" s="62">
        <v>2600</v>
      </c>
      <c r="G228" s="62">
        <v>1142.8571428571429</v>
      </c>
      <c r="H228" s="62">
        <v>1436.3636363636363</v>
      </c>
      <c r="I228" s="62">
        <v>2072.7272727272725</v>
      </c>
      <c r="J228" s="62">
        <v>1592.3076923076924</v>
      </c>
      <c r="K228" s="61">
        <v>5920</v>
      </c>
      <c r="L228" s="62">
        <v>1376.4705882352941</v>
      </c>
      <c r="M228" s="62">
        <v>1137.5</v>
      </c>
      <c r="N228" s="62">
        <v>1120</v>
      </c>
      <c r="O228" s="62">
        <v>993.75</v>
      </c>
      <c r="P228" s="62">
        <v>1120</v>
      </c>
      <c r="Q228" s="62">
        <v>1112.5</v>
      </c>
      <c r="R228" s="62">
        <v>154</v>
      </c>
      <c r="S228" s="61">
        <v>0</v>
      </c>
      <c r="T228" s="61">
        <v>0</v>
      </c>
      <c r="U228" s="61">
        <v>0</v>
      </c>
      <c r="V228" s="62">
        <v>0</v>
      </c>
      <c r="W228" s="61">
        <v>326.33499999999998</v>
      </c>
      <c r="X228" s="62">
        <v>0</v>
      </c>
      <c r="Y228" s="61">
        <v>348.76799999999997</v>
      </c>
      <c r="Z228" s="61">
        <v>397.56200000000001</v>
      </c>
      <c r="AA228" s="62">
        <v>0</v>
      </c>
      <c r="AB228" s="62">
        <v>0</v>
      </c>
      <c r="AC228" s="62">
        <v>0</v>
      </c>
      <c r="AD228" s="62">
        <v>0</v>
      </c>
      <c r="AE228" s="62">
        <v>0</v>
      </c>
      <c r="AF228" s="62">
        <v>0</v>
      </c>
      <c r="AG228" s="62">
        <v>0</v>
      </c>
      <c r="AH228" s="64">
        <v>817</v>
      </c>
    </row>
    <row r="229" spans="1:34" s="59" customFormat="1" x14ac:dyDescent="0.35">
      <c r="A229" s="60" t="s">
        <v>31</v>
      </c>
      <c r="B229" s="62">
        <v>1266.3642348316478</v>
      </c>
      <c r="C229" s="62">
        <v>1253.8181818181818</v>
      </c>
      <c r="D229" s="62">
        <v>1591.4434460075618</v>
      </c>
      <c r="E229" s="62">
        <v>2155.294117647059</v>
      </c>
      <c r="F229" s="62">
        <v>2600</v>
      </c>
      <c r="G229" s="62">
        <v>1142.8571428571429</v>
      </c>
      <c r="H229" s="62">
        <v>1436.3636363636363</v>
      </c>
      <c r="I229" s="62">
        <v>2072.7272727272725</v>
      </c>
      <c r="J229" s="62">
        <v>1592.3076923076924</v>
      </c>
      <c r="K229" s="61">
        <v>1480</v>
      </c>
      <c r="L229" s="62">
        <v>1376.4705882352941</v>
      </c>
      <c r="M229" s="62">
        <v>1137.5</v>
      </c>
      <c r="N229" s="62">
        <v>1120</v>
      </c>
      <c r="O229" s="62">
        <v>993.75</v>
      </c>
      <c r="P229" s="62">
        <v>1120</v>
      </c>
      <c r="Q229" s="62">
        <v>1112.5</v>
      </c>
      <c r="R229" s="62">
        <v>154</v>
      </c>
      <c r="S229" s="61">
        <v>0</v>
      </c>
      <c r="T229" s="61">
        <v>0</v>
      </c>
      <c r="U229" s="61">
        <v>0</v>
      </c>
      <c r="V229" s="61" t="s">
        <v>101</v>
      </c>
      <c r="W229" s="62">
        <v>0</v>
      </c>
      <c r="X229" s="62">
        <v>0</v>
      </c>
      <c r="Y229" s="61" t="s">
        <v>101</v>
      </c>
      <c r="Z229" s="62">
        <v>0</v>
      </c>
      <c r="AA229" s="61">
        <v>0</v>
      </c>
      <c r="AB229" s="61">
        <v>0</v>
      </c>
      <c r="AC229" s="62">
        <v>0</v>
      </c>
      <c r="AD229" s="62">
        <v>0</v>
      </c>
      <c r="AE229" s="62">
        <v>0</v>
      </c>
      <c r="AF229" s="62">
        <v>6500</v>
      </c>
      <c r="AG229" s="64">
        <v>6850</v>
      </c>
      <c r="AH229" s="64">
        <v>7120</v>
      </c>
    </row>
    <row r="230" spans="1:34" s="59" customFormat="1" x14ac:dyDescent="0.35">
      <c r="A230" s="60" t="s">
        <v>32</v>
      </c>
      <c r="B230" s="62">
        <v>1266.3642348316478</v>
      </c>
      <c r="C230" s="62">
        <v>1253.8181818181818</v>
      </c>
      <c r="D230" s="62">
        <v>1591.4434460075618</v>
      </c>
      <c r="E230" s="62">
        <v>2155.294117647059</v>
      </c>
      <c r="F230" s="62">
        <v>2600</v>
      </c>
      <c r="G230" s="62">
        <v>1142.8571428571429</v>
      </c>
      <c r="H230" s="62">
        <v>1436.3636363636363</v>
      </c>
      <c r="I230" s="62">
        <v>2072.7272727272725</v>
      </c>
      <c r="J230" s="62">
        <v>1592.3076923076924</v>
      </c>
      <c r="K230" s="61">
        <v>2800</v>
      </c>
      <c r="L230" s="62">
        <v>1376.4705882352941</v>
      </c>
      <c r="M230" s="62">
        <v>1137.5</v>
      </c>
      <c r="N230" s="62">
        <v>1120</v>
      </c>
      <c r="O230" s="62">
        <v>993.75</v>
      </c>
      <c r="P230" s="62">
        <v>1120</v>
      </c>
      <c r="Q230" s="62">
        <v>1112.5</v>
      </c>
      <c r="R230" s="61">
        <v>3630</v>
      </c>
      <c r="S230" s="61">
        <v>0</v>
      </c>
      <c r="T230" s="61">
        <v>1800</v>
      </c>
      <c r="U230" s="61">
        <v>0</v>
      </c>
      <c r="V230" s="62">
        <v>0</v>
      </c>
      <c r="W230" s="61">
        <v>2350</v>
      </c>
      <c r="X230" s="61">
        <v>1490</v>
      </c>
      <c r="Y230" s="61">
        <v>1410</v>
      </c>
      <c r="Z230" s="61">
        <v>2060</v>
      </c>
      <c r="AA230" s="61">
        <v>2260</v>
      </c>
      <c r="AB230" s="61">
        <v>2510</v>
      </c>
      <c r="AC230" s="61">
        <v>3720</v>
      </c>
      <c r="AD230" s="61">
        <v>4530</v>
      </c>
      <c r="AE230" s="64">
        <v>4790</v>
      </c>
      <c r="AF230" s="64">
        <v>6500</v>
      </c>
      <c r="AG230" s="64">
        <v>6750</v>
      </c>
      <c r="AH230" s="64">
        <v>5950</v>
      </c>
    </row>
    <row r="231" spans="1:34" s="59" customFormat="1" x14ac:dyDescent="0.35">
      <c r="A231" s="60" t="s">
        <v>33</v>
      </c>
      <c r="B231" s="62">
        <v>2943.1582934522653</v>
      </c>
      <c r="C231" s="61">
        <v>2914</v>
      </c>
      <c r="D231" s="62">
        <v>2996.1551262464714</v>
      </c>
      <c r="E231" s="61">
        <v>3428</v>
      </c>
      <c r="F231" s="61">
        <v>3650</v>
      </c>
      <c r="G231" s="61">
        <v>3650</v>
      </c>
      <c r="H231" s="61">
        <v>4480</v>
      </c>
      <c r="I231" s="61">
        <v>4880</v>
      </c>
      <c r="J231" s="61">
        <v>3800</v>
      </c>
      <c r="K231" s="61">
        <v>3470</v>
      </c>
      <c r="L231" s="61">
        <v>3850</v>
      </c>
      <c r="M231" s="61">
        <v>2480</v>
      </c>
      <c r="N231" s="61">
        <v>1320</v>
      </c>
      <c r="O231" s="61">
        <v>3970</v>
      </c>
      <c r="P231" s="61">
        <v>3440</v>
      </c>
      <c r="Q231" s="61">
        <v>3400</v>
      </c>
      <c r="R231" s="61">
        <v>2870</v>
      </c>
      <c r="S231" s="61">
        <v>2910</v>
      </c>
      <c r="T231" s="61">
        <v>1900</v>
      </c>
      <c r="U231" s="61">
        <v>0</v>
      </c>
      <c r="V231" s="62">
        <v>0</v>
      </c>
      <c r="W231" s="61">
        <v>1440</v>
      </c>
      <c r="X231" s="62">
        <v>0</v>
      </c>
      <c r="Y231" s="62">
        <v>0</v>
      </c>
      <c r="Z231" s="62">
        <v>0</v>
      </c>
      <c r="AA231" s="62">
        <v>0</v>
      </c>
      <c r="AB231" s="62">
        <v>0</v>
      </c>
      <c r="AC231" s="62">
        <v>0</v>
      </c>
      <c r="AD231" s="62">
        <v>0</v>
      </c>
      <c r="AE231" s="62">
        <v>0</v>
      </c>
      <c r="AF231" s="62">
        <v>0</v>
      </c>
      <c r="AG231" s="62">
        <v>0</v>
      </c>
      <c r="AH231" s="62">
        <v>0</v>
      </c>
    </row>
    <row r="232" spans="1:34" s="59" customFormat="1" x14ac:dyDescent="0.35">
      <c r="A232" s="60" t="s">
        <v>76</v>
      </c>
      <c r="B232" s="62">
        <v>217.15134972279924</v>
      </c>
      <c r="C232" s="61">
        <v>215</v>
      </c>
      <c r="D232" s="62">
        <v>108.68302161698897</v>
      </c>
      <c r="E232" s="61">
        <v>0</v>
      </c>
      <c r="F232" s="61">
        <v>234</v>
      </c>
      <c r="G232" s="62">
        <v>1142.8571428571429</v>
      </c>
      <c r="H232" s="62">
        <v>1436.3636363636363</v>
      </c>
      <c r="I232" s="62">
        <v>2072.7272727272725</v>
      </c>
      <c r="J232" s="62">
        <v>1592.3076923076924</v>
      </c>
      <c r="K232" s="61">
        <v>883</v>
      </c>
      <c r="L232" s="62">
        <v>1376.4705882352941</v>
      </c>
      <c r="M232" s="62">
        <v>1137.5</v>
      </c>
      <c r="N232" s="62">
        <v>1120</v>
      </c>
      <c r="O232" s="62">
        <v>993.75</v>
      </c>
      <c r="P232" s="62">
        <v>1120</v>
      </c>
      <c r="Q232" s="62">
        <v>1112.5</v>
      </c>
      <c r="R232" s="61">
        <v>205</v>
      </c>
      <c r="S232" s="61">
        <v>15</v>
      </c>
      <c r="T232" s="61">
        <v>0</v>
      </c>
      <c r="U232" s="61">
        <v>0</v>
      </c>
      <c r="V232" s="62">
        <v>0</v>
      </c>
      <c r="W232" s="61">
        <v>80.911000000000001</v>
      </c>
      <c r="X232" s="61">
        <v>207</v>
      </c>
      <c r="Y232" s="62">
        <v>0</v>
      </c>
      <c r="Z232" s="62">
        <v>0</v>
      </c>
      <c r="AA232" s="62">
        <v>0</v>
      </c>
      <c r="AB232" s="62">
        <v>0</v>
      </c>
      <c r="AC232" s="62">
        <v>0</v>
      </c>
      <c r="AD232" s="62">
        <v>0</v>
      </c>
      <c r="AE232" s="62">
        <v>0</v>
      </c>
      <c r="AF232" s="62">
        <v>0</v>
      </c>
      <c r="AG232" s="62">
        <v>0</v>
      </c>
      <c r="AH232" s="62">
        <v>0</v>
      </c>
    </row>
    <row r="233" spans="1:34" s="59" customFormat="1" x14ac:dyDescent="0.35">
      <c r="A233" s="60" t="s">
        <v>34</v>
      </c>
      <c r="B233" s="62">
        <v>9.0900565000241542</v>
      </c>
      <c r="C233" s="61">
        <v>9</v>
      </c>
      <c r="D233" s="62">
        <v>962.18483501329968</v>
      </c>
      <c r="E233" s="62">
        <v>2155.294117647059</v>
      </c>
      <c r="F233" s="62">
        <v>2600</v>
      </c>
      <c r="G233" s="62">
        <v>1142.8571428571429</v>
      </c>
      <c r="H233" s="62">
        <v>1436.3636363636363</v>
      </c>
      <c r="I233" s="62">
        <v>2072.7272727272725</v>
      </c>
      <c r="J233" s="62">
        <v>1592.3076923076924</v>
      </c>
      <c r="K233" s="62">
        <v>392</v>
      </c>
      <c r="L233" s="62">
        <v>1376.4705882352941</v>
      </c>
      <c r="M233" s="62">
        <v>1137.5</v>
      </c>
      <c r="N233" s="62">
        <v>1120</v>
      </c>
      <c r="O233" s="62">
        <v>993.75</v>
      </c>
      <c r="P233" s="62">
        <v>1120</v>
      </c>
      <c r="Q233" s="62">
        <v>1112.5</v>
      </c>
      <c r="R233" s="61">
        <v>152</v>
      </c>
      <c r="S233" s="61">
        <v>159</v>
      </c>
      <c r="T233" s="61">
        <v>0</v>
      </c>
      <c r="U233" s="61">
        <v>102</v>
      </c>
      <c r="V233" s="61">
        <v>197.71299999999999</v>
      </c>
      <c r="W233" s="61">
        <v>223.565</v>
      </c>
      <c r="X233" s="61">
        <v>102</v>
      </c>
      <c r="Y233" s="62">
        <v>0</v>
      </c>
      <c r="Z233" s="61">
        <v>136.74799999999999</v>
      </c>
      <c r="AA233" s="61">
        <v>224.21199999999999</v>
      </c>
      <c r="AB233" s="61">
        <v>284</v>
      </c>
      <c r="AC233" s="61">
        <v>6.4800200000000006</v>
      </c>
      <c r="AD233" s="61">
        <v>7</v>
      </c>
      <c r="AE233" s="62">
        <v>0</v>
      </c>
      <c r="AF233" s="62">
        <v>0</v>
      </c>
      <c r="AG233" s="62">
        <v>0</v>
      </c>
      <c r="AH233" s="64">
        <v>8</v>
      </c>
    </row>
    <row r="234" spans="1:34" s="59" customFormat="1" x14ac:dyDescent="0.35">
      <c r="A234" s="60" t="s">
        <v>77</v>
      </c>
      <c r="B234" s="62">
        <v>191.90119277828771</v>
      </c>
      <c r="C234" s="61">
        <v>190</v>
      </c>
      <c r="D234" s="62">
        <v>1053.6807741420205</v>
      </c>
      <c r="E234" s="62">
        <v>2155.294117647059</v>
      </c>
      <c r="F234" s="62">
        <v>2600</v>
      </c>
      <c r="G234" s="62">
        <v>1142.8571428571429</v>
      </c>
      <c r="H234" s="61">
        <v>263</v>
      </c>
      <c r="I234" s="61">
        <v>1560</v>
      </c>
      <c r="J234" s="61">
        <v>2350</v>
      </c>
      <c r="K234" s="61">
        <v>2440</v>
      </c>
      <c r="L234" s="61">
        <v>1780</v>
      </c>
      <c r="M234" s="61">
        <v>3030</v>
      </c>
      <c r="N234" s="61">
        <v>2660</v>
      </c>
      <c r="O234" s="61">
        <v>1050</v>
      </c>
      <c r="P234" s="61">
        <v>1100</v>
      </c>
      <c r="Q234" s="61">
        <v>1000</v>
      </c>
      <c r="R234" s="61">
        <v>781</v>
      </c>
      <c r="S234" s="61">
        <v>547</v>
      </c>
      <c r="T234" s="61">
        <v>482</v>
      </c>
      <c r="U234" s="61">
        <v>117</v>
      </c>
      <c r="V234" s="61">
        <v>165.29</v>
      </c>
      <c r="W234" s="61">
        <v>124.752</v>
      </c>
      <c r="X234" s="61">
        <v>154</v>
      </c>
      <c r="Y234" s="62">
        <v>0</v>
      </c>
      <c r="Z234" s="62">
        <v>0</v>
      </c>
      <c r="AA234" s="61">
        <v>448.69499999999999</v>
      </c>
      <c r="AB234" s="61">
        <v>420</v>
      </c>
      <c r="AC234" s="61">
        <v>406.78527000000003</v>
      </c>
      <c r="AD234" s="61">
        <v>414</v>
      </c>
      <c r="AE234" s="64">
        <v>500</v>
      </c>
      <c r="AF234" s="64">
        <v>436</v>
      </c>
      <c r="AG234" s="64">
        <v>460</v>
      </c>
      <c r="AH234" s="64">
        <v>253</v>
      </c>
    </row>
    <row r="235" spans="1:34" s="59" customFormat="1" x14ac:dyDescent="0.35">
      <c r="A235" s="60" t="s">
        <v>35</v>
      </c>
      <c r="B235" s="62">
        <v>1266.3642348316478</v>
      </c>
      <c r="C235" s="62">
        <v>1253.8181818181818</v>
      </c>
      <c r="D235" s="62">
        <v>1591.4434460075618</v>
      </c>
      <c r="E235" s="62">
        <v>2155.294117647059</v>
      </c>
      <c r="F235" s="62">
        <v>2600</v>
      </c>
      <c r="G235" s="62">
        <v>1142.8571428571429</v>
      </c>
      <c r="H235" s="62">
        <v>1436.3636363636363</v>
      </c>
      <c r="I235" s="62">
        <v>2072.7272727272725</v>
      </c>
      <c r="J235" s="62">
        <v>1592.3076923076924</v>
      </c>
      <c r="K235" s="62">
        <v>392</v>
      </c>
      <c r="L235" s="62">
        <v>1376.4705882352941</v>
      </c>
      <c r="M235" s="61">
        <v>0</v>
      </c>
      <c r="N235" s="61">
        <v>0</v>
      </c>
      <c r="O235" s="61">
        <v>0</v>
      </c>
      <c r="P235" s="61">
        <v>0</v>
      </c>
      <c r="Q235" s="61">
        <v>0</v>
      </c>
      <c r="R235" s="61">
        <v>0</v>
      </c>
      <c r="S235" s="61">
        <v>0</v>
      </c>
      <c r="T235" s="61">
        <v>0</v>
      </c>
      <c r="U235" s="61">
        <v>0</v>
      </c>
      <c r="V235" s="61" t="s">
        <v>101</v>
      </c>
      <c r="W235" s="61" t="s">
        <v>101</v>
      </c>
      <c r="X235" s="61" t="s">
        <v>101</v>
      </c>
      <c r="Y235" s="61" t="s">
        <v>101</v>
      </c>
      <c r="Z235" s="61">
        <v>0</v>
      </c>
      <c r="AA235" s="61">
        <v>0</v>
      </c>
      <c r="AB235" s="61">
        <v>0</v>
      </c>
      <c r="AC235" s="61">
        <v>0</v>
      </c>
      <c r="AD235" s="61">
        <v>0</v>
      </c>
      <c r="AE235" s="64">
        <v>0</v>
      </c>
      <c r="AF235" s="64">
        <v>0</v>
      </c>
      <c r="AG235" s="64">
        <v>0</v>
      </c>
      <c r="AH235" s="64">
        <v>0</v>
      </c>
    </row>
    <row r="236" spans="1:34" s="59" customFormat="1" x14ac:dyDescent="0.35">
      <c r="A236" s="60" t="s">
        <v>36</v>
      </c>
      <c r="B236" s="62">
        <v>1266.3642348316478</v>
      </c>
      <c r="C236" s="62">
        <v>1253.8181818181818</v>
      </c>
      <c r="D236" s="62">
        <v>633.80813282939187</v>
      </c>
      <c r="E236" s="61">
        <v>0</v>
      </c>
      <c r="F236" s="61">
        <v>0</v>
      </c>
      <c r="G236" s="61">
        <v>0</v>
      </c>
      <c r="H236" s="61">
        <v>0</v>
      </c>
      <c r="I236" s="61">
        <v>0</v>
      </c>
      <c r="J236" s="62">
        <v>1592.3076923076924</v>
      </c>
      <c r="K236" s="62">
        <v>392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61">
        <v>0</v>
      </c>
      <c r="R236" s="61">
        <v>0</v>
      </c>
      <c r="S236" s="61">
        <v>0</v>
      </c>
      <c r="T236" s="61">
        <v>0</v>
      </c>
      <c r="U236" s="61">
        <v>0</v>
      </c>
      <c r="V236" s="61">
        <v>0</v>
      </c>
      <c r="W236" s="61">
        <v>0</v>
      </c>
      <c r="X236" s="61" t="s">
        <v>101</v>
      </c>
      <c r="Y236" s="61">
        <v>0</v>
      </c>
      <c r="Z236" s="61">
        <v>0</v>
      </c>
      <c r="AA236" s="61">
        <v>0</v>
      </c>
      <c r="AB236" s="61">
        <v>0</v>
      </c>
      <c r="AC236" s="61">
        <v>0</v>
      </c>
      <c r="AD236" s="61">
        <v>0</v>
      </c>
      <c r="AE236" s="64">
        <v>0</v>
      </c>
      <c r="AF236" s="64">
        <v>0</v>
      </c>
      <c r="AG236" s="64">
        <v>0</v>
      </c>
      <c r="AH236" s="64">
        <v>0</v>
      </c>
    </row>
    <row r="237" spans="1:34" s="59" customFormat="1" x14ac:dyDescent="0.35">
      <c r="A237" s="60" t="s">
        <v>110</v>
      </c>
      <c r="B237" s="61"/>
      <c r="C237" s="61">
        <v>60999</v>
      </c>
      <c r="D237" s="61"/>
      <c r="E237" s="61">
        <v>69354</v>
      </c>
      <c r="F237" s="61">
        <v>92748</v>
      </c>
      <c r="G237" s="61">
        <v>93052</v>
      </c>
      <c r="H237" s="61">
        <v>85982</v>
      </c>
      <c r="I237" s="61">
        <v>98254</v>
      </c>
      <c r="J237" s="61">
        <v>108813</v>
      </c>
      <c r="K237" s="61">
        <v>106144</v>
      </c>
      <c r="L237" s="61">
        <v>101251</v>
      </c>
      <c r="M237" s="61">
        <v>101394</v>
      </c>
      <c r="N237" s="61">
        <v>97376</v>
      </c>
      <c r="O237" s="61">
        <v>89160</v>
      </c>
      <c r="P237" s="61">
        <v>95555</v>
      </c>
      <c r="Q237" s="61">
        <v>95212</v>
      </c>
      <c r="R237" s="61">
        <v>87833</v>
      </c>
      <c r="S237" s="61">
        <v>72439</v>
      </c>
      <c r="T237" s="61">
        <v>59855</v>
      </c>
      <c r="U237" s="61">
        <v>45681</v>
      </c>
      <c r="V237" s="61">
        <v>44259.269000000008</v>
      </c>
      <c r="W237" s="61">
        <v>50384.285000000003</v>
      </c>
      <c r="X237" s="61">
        <v>47711</v>
      </c>
      <c r="Y237" s="61">
        <v>32992.972000000002</v>
      </c>
      <c r="Z237" s="61">
        <v>29006.363000000001</v>
      </c>
      <c r="AA237" s="61">
        <v>24527.350999999999</v>
      </c>
      <c r="AB237" s="61">
        <v>25417</v>
      </c>
      <c r="AC237" s="61">
        <v>26260.78283</v>
      </c>
      <c r="AD237" s="61">
        <v>30579</v>
      </c>
      <c r="AE237" s="64">
        <v>29493</v>
      </c>
      <c r="AF237" s="64">
        <v>35142</v>
      </c>
      <c r="AG237" s="64">
        <v>40314</v>
      </c>
      <c r="AH237" s="64">
        <v>40143</v>
      </c>
    </row>
    <row r="238" spans="1:34" s="59" customFormat="1" x14ac:dyDescent="0.35">
      <c r="A238" s="60" t="s">
        <v>111</v>
      </c>
      <c r="B238" s="61">
        <v>61609.37293833038</v>
      </c>
      <c r="C238" s="61">
        <v>60999.000000000015</v>
      </c>
      <c r="D238" s="61">
        <v>61650.351870944636</v>
      </c>
      <c r="E238" s="61">
        <v>69353.999999999985</v>
      </c>
      <c r="F238" s="61">
        <v>92748</v>
      </c>
      <c r="G238" s="61">
        <v>93052.000000000015</v>
      </c>
      <c r="H238" s="61">
        <v>85981.999999999971</v>
      </c>
      <c r="I238" s="61">
        <v>98254.000000000029</v>
      </c>
      <c r="J238" s="61">
        <v>108812.99999999997</v>
      </c>
      <c r="K238" s="61">
        <v>106144</v>
      </c>
      <c r="L238" s="61">
        <v>101251.00000000004</v>
      </c>
      <c r="M238" s="61">
        <v>101394</v>
      </c>
      <c r="N238" s="61">
        <v>97376</v>
      </c>
      <c r="O238" s="61">
        <v>89160</v>
      </c>
      <c r="P238" s="61">
        <v>95555</v>
      </c>
      <c r="Q238" s="61">
        <v>95212</v>
      </c>
      <c r="R238" s="61">
        <v>87833</v>
      </c>
      <c r="S238" s="61">
        <v>72439</v>
      </c>
      <c r="T238" s="61">
        <v>59855</v>
      </c>
      <c r="U238" s="61">
        <v>45681</v>
      </c>
      <c r="V238" s="61">
        <v>44259.269000000008</v>
      </c>
      <c r="W238" s="61">
        <v>50384.285000000003</v>
      </c>
      <c r="X238" s="61">
        <v>47711</v>
      </c>
      <c r="Y238" s="61">
        <v>32992.972000000002</v>
      </c>
      <c r="Z238" s="61">
        <v>29006.363000000001</v>
      </c>
      <c r="AA238" s="61">
        <v>24527.350999999999</v>
      </c>
      <c r="AB238" s="61">
        <v>25417</v>
      </c>
      <c r="AC238" s="61">
        <v>26260.78283</v>
      </c>
      <c r="AD238" s="61">
        <v>30579</v>
      </c>
      <c r="AE238" s="64">
        <v>29493</v>
      </c>
      <c r="AF238" s="64">
        <v>35142</v>
      </c>
      <c r="AG238" s="64">
        <v>40314</v>
      </c>
      <c r="AH238" s="64">
        <v>40143</v>
      </c>
    </row>
    <row r="239" spans="1:34" s="59" customFormat="1" x14ac:dyDescent="0.35"/>
    <row r="240" spans="1:34" s="59" customFormat="1" x14ac:dyDescent="0.35"/>
    <row r="241" spans="1:35" s="59" customFormat="1" x14ac:dyDescent="0.35">
      <c r="A241" s="56" t="s">
        <v>116</v>
      </c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</row>
    <row r="242" spans="1:35" s="59" customFormat="1" ht="11.25" customHeight="1" x14ac:dyDescent="0.35">
      <c r="A242" s="60" t="s">
        <v>38</v>
      </c>
      <c r="B242" s="61">
        <v>0</v>
      </c>
      <c r="C242" s="61">
        <v>0</v>
      </c>
      <c r="D242" s="61">
        <v>0</v>
      </c>
      <c r="E242" s="61">
        <v>0</v>
      </c>
      <c r="F242" s="61">
        <v>0</v>
      </c>
      <c r="G242" s="61">
        <v>0</v>
      </c>
      <c r="H242" s="61">
        <v>0</v>
      </c>
      <c r="I242" s="61">
        <v>0</v>
      </c>
      <c r="J242" s="61">
        <v>0</v>
      </c>
      <c r="K242" s="61">
        <v>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61">
        <v>0</v>
      </c>
      <c r="R242" s="61">
        <v>0</v>
      </c>
      <c r="S242" s="61">
        <v>0</v>
      </c>
      <c r="T242" s="61">
        <v>0</v>
      </c>
      <c r="U242" s="61">
        <v>0</v>
      </c>
      <c r="V242" s="61">
        <v>0</v>
      </c>
      <c r="W242" s="61">
        <v>0</v>
      </c>
      <c r="X242" s="61">
        <v>0</v>
      </c>
      <c r="Y242" s="61">
        <v>0</v>
      </c>
      <c r="Z242" s="61">
        <v>0</v>
      </c>
      <c r="AA242" s="61">
        <v>0</v>
      </c>
      <c r="AB242" s="61">
        <v>0</v>
      </c>
      <c r="AC242" s="61">
        <v>0</v>
      </c>
      <c r="AD242" s="61">
        <v>0</v>
      </c>
      <c r="AE242" s="64">
        <v>0</v>
      </c>
      <c r="AF242" s="64">
        <v>0</v>
      </c>
      <c r="AG242" s="64">
        <v>0</v>
      </c>
      <c r="AH242" s="64">
        <v>0</v>
      </c>
      <c r="AI242" s="52"/>
    </row>
    <row r="243" spans="1:35" s="59" customFormat="1" ht="11.25" customHeight="1" x14ac:dyDescent="0.35">
      <c r="A243" s="60" t="s">
        <v>2</v>
      </c>
      <c r="B243" s="61">
        <v>2258.154</v>
      </c>
      <c r="C243" s="61">
        <v>2124</v>
      </c>
      <c r="D243" s="61">
        <v>2381</v>
      </c>
      <c r="E243" s="61">
        <v>2492</v>
      </c>
      <c r="F243" s="61">
        <v>2280</v>
      </c>
      <c r="G243" s="61">
        <v>2690</v>
      </c>
      <c r="H243" s="61">
        <v>2760</v>
      </c>
      <c r="I243" s="61">
        <v>2590</v>
      </c>
      <c r="J243" s="61">
        <v>2400</v>
      </c>
      <c r="K243" s="61">
        <v>2320</v>
      </c>
      <c r="L243" s="61">
        <v>2090</v>
      </c>
      <c r="M243" s="61">
        <v>2180</v>
      </c>
      <c r="N243" s="61">
        <v>2680</v>
      </c>
      <c r="O243" s="61">
        <v>2050</v>
      </c>
      <c r="P243" s="61">
        <v>2220</v>
      </c>
      <c r="Q243" s="61">
        <v>2470</v>
      </c>
      <c r="R243" s="61">
        <v>2210</v>
      </c>
      <c r="S243" s="61">
        <v>2240</v>
      </c>
      <c r="T243" s="61">
        <v>1970</v>
      </c>
      <c r="U243" s="61">
        <v>1340</v>
      </c>
      <c r="V243" s="61">
        <v>1560</v>
      </c>
      <c r="W243" s="61">
        <v>1380</v>
      </c>
      <c r="X243" s="61">
        <v>1420</v>
      </c>
      <c r="Y243" s="61">
        <v>1380</v>
      </c>
      <c r="Z243" s="61">
        <v>1390</v>
      </c>
      <c r="AA243" s="61">
        <v>1390</v>
      </c>
      <c r="AB243" s="61">
        <v>1720</v>
      </c>
      <c r="AC243" s="61">
        <v>1760</v>
      </c>
      <c r="AD243" s="61">
        <v>1700</v>
      </c>
      <c r="AE243" s="64">
        <v>1590</v>
      </c>
      <c r="AF243" s="64">
        <v>1600</v>
      </c>
      <c r="AG243" s="64">
        <v>1680</v>
      </c>
      <c r="AH243" s="64">
        <v>1760</v>
      </c>
      <c r="AI243" s="52"/>
    </row>
    <row r="244" spans="1:35" s="59" customFormat="1" ht="11.25" customHeight="1" x14ac:dyDescent="0.35">
      <c r="A244" s="60" t="s">
        <v>3</v>
      </c>
      <c r="B244" s="61">
        <v>989.38</v>
      </c>
      <c r="C244" s="61">
        <v>857</v>
      </c>
      <c r="D244" s="61">
        <v>837</v>
      </c>
      <c r="E244" s="61">
        <v>1026</v>
      </c>
      <c r="F244" s="61">
        <v>883</v>
      </c>
      <c r="G244" s="61">
        <v>1160</v>
      </c>
      <c r="H244" s="61">
        <v>1100</v>
      </c>
      <c r="I244" s="61">
        <v>979</v>
      </c>
      <c r="J244" s="61">
        <v>995</v>
      </c>
      <c r="K244" s="61">
        <v>1010</v>
      </c>
      <c r="L244" s="61">
        <v>958</v>
      </c>
      <c r="M244" s="61">
        <v>989</v>
      </c>
      <c r="N244" s="61">
        <v>922</v>
      </c>
      <c r="O244" s="61">
        <v>897</v>
      </c>
      <c r="P244" s="61">
        <v>1150</v>
      </c>
      <c r="Q244" s="61">
        <v>1280</v>
      </c>
      <c r="R244" s="61">
        <v>1140</v>
      </c>
      <c r="S244" s="61">
        <v>1120</v>
      </c>
      <c r="T244" s="61">
        <v>796</v>
      </c>
      <c r="U244" s="61">
        <v>539</v>
      </c>
      <c r="V244" s="61">
        <v>579</v>
      </c>
      <c r="W244" s="61">
        <v>577</v>
      </c>
      <c r="X244" s="61">
        <v>430</v>
      </c>
      <c r="Y244" s="61">
        <v>383.33333333333331</v>
      </c>
      <c r="Z244" s="61">
        <v>206</v>
      </c>
      <c r="AA244" s="61">
        <v>464</v>
      </c>
      <c r="AB244" s="61">
        <v>452</v>
      </c>
      <c r="AC244" s="61">
        <v>297</v>
      </c>
      <c r="AD244" s="61">
        <v>272</v>
      </c>
      <c r="AE244" s="64">
        <v>134.73684210526315</v>
      </c>
      <c r="AF244" s="64">
        <v>141.76470588235293</v>
      </c>
      <c r="AG244" s="64">
        <v>145.88235294117646</v>
      </c>
      <c r="AH244" s="64">
        <v>133.52941176470588</v>
      </c>
      <c r="AI244" s="52"/>
    </row>
    <row r="245" spans="1:35" s="59" customFormat="1" ht="11.25" customHeight="1" x14ac:dyDescent="0.35">
      <c r="A245" s="60" t="s">
        <v>4</v>
      </c>
      <c r="B245" s="61">
        <v>140.16200000000001</v>
      </c>
      <c r="C245" s="61">
        <v>228</v>
      </c>
      <c r="D245" s="61">
        <v>102</v>
      </c>
      <c r="E245" s="61">
        <v>97</v>
      </c>
      <c r="F245" s="61">
        <v>98</v>
      </c>
      <c r="G245" s="61">
        <v>119</v>
      </c>
      <c r="H245" s="61">
        <v>104</v>
      </c>
      <c r="I245" s="61">
        <v>467.33333333333331</v>
      </c>
      <c r="J245" s="61">
        <v>496.75</v>
      </c>
      <c r="K245" s="61">
        <v>948.8</v>
      </c>
      <c r="L245" s="61">
        <v>1327.3333333333333</v>
      </c>
      <c r="M245" s="61">
        <v>1145.5</v>
      </c>
      <c r="N245" s="61">
        <v>1092.5</v>
      </c>
      <c r="O245" s="61">
        <v>631.79999999999995</v>
      </c>
      <c r="P245" s="61">
        <v>678.2</v>
      </c>
      <c r="Q245" s="61">
        <v>79.777777777777771</v>
      </c>
      <c r="R245" s="61">
        <v>305</v>
      </c>
      <c r="S245" s="61">
        <v>228.46153846153845</v>
      </c>
      <c r="T245" s="61">
        <v>240</v>
      </c>
      <c r="U245" s="61">
        <v>250.66666666666666</v>
      </c>
      <c r="V245" s="61">
        <v>100.71428571428571</v>
      </c>
      <c r="W245" s="61">
        <v>75.333333333333329</v>
      </c>
      <c r="X245" s="61">
        <v>73.333333333333329</v>
      </c>
      <c r="Y245" s="61">
        <v>146.33333333333334</v>
      </c>
      <c r="Z245" s="61">
        <v>206</v>
      </c>
      <c r="AA245" s="61">
        <v>87.3</v>
      </c>
      <c r="AB245" s="61">
        <v>107.64705882352941</v>
      </c>
      <c r="AC245" s="61">
        <v>119.41176470588235</v>
      </c>
      <c r="AD245" s="61">
        <v>119.41176470588235</v>
      </c>
      <c r="AE245" s="64">
        <v>134.73684210526315</v>
      </c>
      <c r="AF245" s="64">
        <v>141.76470588235293</v>
      </c>
      <c r="AG245" s="64">
        <v>145.88235294117646</v>
      </c>
      <c r="AH245" s="64">
        <v>133.52941176470588</v>
      </c>
      <c r="AI245" s="52"/>
    </row>
    <row r="246" spans="1:35" s="59" customFormat="1" ht="11.25" customHeight="1" x14ac:dyDescent="0.35">
      <c r="A246" s="60" t="s">
        <v>5</v>
      </c>
      <c r="B246" s="61">
        <v>2163.5149999999999</v>
      </c>
      <c r="C246" s="61">
        <v>2075</v>
      </c>
      <c r="D246" s="61">
        <v>1906</v>
      </c>
      <c r="E246" s="61">
        <v>1961</v>
      </c>
      <c r="F246" s="61">
        <v>1570</v>
      </c>
      <c r="G246" s="61">
        <v>1810</v>
      </c>
      <c r="H246" s="61">
        <v>1770</v>
      </c>
      <c r="I246" s="61">
        <v>1040</v>
      </c>
      <c r="J246" s="61">
        <v>947</v>
      </c>
      <c r="K246" s="61">
        <v>852</v>
      </c>
      <c r="L246" s="61">
        <v>990</v>
      </c>
      <c r="M246" s="61">
        <v>885</v>
      </c>
      <c r="N246" s="61">
        <v>1030</v>
      </c>
      <c r="O246" s="61">
        <v>1260</v>
      </c>
      <c r="P246" s="61">
        <v>1260</v>
      </c>
      <c r="Q246" s="61">
        <v>1260</v>
      </c>
      <c r="R246" s="61">
        <v>768</v>
      </c>
      <c r="S246" s="61">
        <v>578</v>
      </c>
      <c r="T246" s="61">
        <v>618</v>
      </c>
      <c r="U246" s="61">
        <v>340</v>
      </c>
      <c r="V246" s="61">
        <v>570</v>
      </c>
      <c r="W246" s="61">
        <v>627</v>
      </c>
      <c r="X246" s="61">
        <v>720</v>
      </c>
      <c r="Y246" s="61">
        <v>473.33333333333331</v>
      </c>
      <c r="Z246" s="61">
        <v>635</v>
      </c>
      <c r="AA246" s="61">
        <v>640</v>
      </c>
      <c r="AB246" s="61">
        <v>655</v>
      </c>
      <c r="AC246" s="61">
        <v>780</v>
      </c>
      <c r="AD246" s="61">
        <v>657</v>
      </c>
      <c r="AE246" s="64">
        <v>689</v>
      </c>
      <c r="AF246" s="64">
        <v>682</v>
      </c>
      <c r="AG246" s="64">
        <v>694</v>
      </c>
      <c r="AH246" s="64">
        <v>843</v>
      </c>
      <c r="AI246" s="52"/>
    </row>
    <row r="247" spans="1:35" s="59" customFormat="1" ht="11.25" customHeight="1" x14ac:dyDescent="0.35">
      <c r="A247" s="60" t="s">
        <v>6</v>
      </c>
      <c r="B247" s="61">
        <v>262.29199999999997</v>
      </c>
      <c r="C247" s="61">
        <v>264</v>
      </c>
      <c r="D247" s="61">
        <v>242</v>
      </c>
      <c r="E247" s="61">
        <v>281</v>
      </c>
      <c r="F247" s="61">
        <v>292</v>
      </c>
      <c r="G247" s="61">
        <v>294</v>
      </c>
      <c r="H247" s="61">
        <v>324</v>
      </c>
      <c r="I247" s="61">
        <v>258</v>
      </c>
      <c r="J247" s="61">
        <v>257</v>
      </c>
      <c r="K247" s="61">
        <v>374</v>
      </c>
      <c r="L247" s="61">
        <v>296</v>
      </c>
      <c r="M247" s="61">
        <v>254</v>
      </c>
      <c r="N247" s="61">
        <v>214</v>
      </c>
      <c r="O247" s="61">
        <v>259</v>
      </c>
      <c r="P247" s="61">
        <v>249</v>
      </c>
      <c r="Q247" s="61">
        <v>258</v>
      </c>
      <c r="R247" s="61">
        <v>211</v>
      </c>
      <c r="S247" s="61">
        <v>174</v>
      </c>
      <c r="T247" s="61">
        <v>143</v>
      </c>
      <c r="U247" s="61">
        <v>61</v>
      </c>
      <c r="V247" s="61">
        <v>110</v>
      </c>
      <c r="W247" s="61">
        <v>137</v>
      </c>
      <c r="X247" s="61">
        <v>105</v>
      </c>
      <c r="Y247" s="61">
        <v>111.5</v>
      </c>
      <c r="Z247" s="61">
        <v>206</v>
      </c>
      <c r="AA247" s="61">
        <v>319.5</v>
      </c>
      <c r="AB247" s="61">
        <v>314</v>
      </c>
      <c r="AC247" s="61">
        <v>278</v>
      </c>
      <c r="AD247" s="61">
        <v>274</v>
      </c>
      <c r="AE247" s="64">
        <v>134.73684210526315</v>
      </c>
      <c r="AF247" s="64">
        <v>141.76470588235293</v>
      </c>
      <c r="AG247" s="64">
        <v>145.88235294117646</v>
      </c>
      <c r="AH247" s="64">
        <v>133.52941176470588</v>
      </c>
      <c r="AI247" s="52"/>
    </row>
    <row r="248" spans="1:35" s="59" customFormat="1" ht="11.25" customHeight="1" x14ac:dyDescent="0.35">
      <c r="A248" s="60" t="s">
        <v>65</v>
      </c>
      <c r="B248" s="61">
        <v>290.34937500000001</v>
      </c>
      <c r="C248" s="61">
        <v>486.28571428571428</v>
      </c>
      <c r="D248" s="61">
        <v>415</v>
      </c>
      <c r="E248" s="61">
        <v>352.77777777777777</v>
      </c>
      <c r="F248" s="61">
        <v>600</v>
      </c>
      <c r="G248" s="61">
        <v>758.5</v>
      </c>
      <c r="H248" s="61">
        <v>405.66666666666669</v>
      </c>
      <c r="I248" s="61">
        <v>48</v>
      </c>
      <c r="J248" s="61">
        <v>55</v>
      </c>
      <c r="K248" s="61">
        <v>55</v>
      </c>
      <c r="L248" s="61">
        <v>55</v>
      </c>
      <c r="M248" s="61">
        <v>55</v>
      </c>
      <c r="N248" s="61">
        <v>55</v>
      </c>
      <c r="O248" s="61">
        <v>52</v>
      </c>
      <c r="P248" s="61">
        <v>87</v>
      </c>
      <c r="Q248" s="61">
        <v>79.777777777777771</v>
      </c>
      <c r="R248" s="61">
        <v>305</v>
      </c>
      <c r="S248" s="61">
        <v>228.46153846153845</v>
      </c>
      <c r="T248" s="61">
        <v>240</v>
      </c>
      <c r="U248" s="61">
        <v>250.66666666666666</v>
      </c>
      <c r="V248" s="61">
        <v>100.71428571428571</v>
      </c>
      <c r="W248" s="61">
        <v>75.333333333333329</v>
      </c>
      <c r="X248" s="61">
        <v>73.333333333333329</v>
      </c>
      <c r="Y248" s="61">
        <v>68.8</v>
      </c>
      <c r="Z248" s="61">
        <v>16.666666666666668</v>
      </c>
      <c r="AA248" s="61">
        <v>18.666666666666668</v>
      </c>
      <c r="AB248" s="61">
        <v>107.64705882352941</v>
      </c>
      <c r="AC248" s="61">
        <v>119.41176470588235</v>
      </c>
      <c r="AD248" s="61">
        <v>119.41176470588235</v>
      </c>
      <c r="AE248" s="64">
        <v>134.73684210526315</v>
      </c>
      <c r="AF248" s="64">
        <v>0</v>
      </c>
      <c r="AG248" s="64">
        <v>0</v>
      </c>
      <c r="AH248" s="64">
        <v>0</v>
      </c>
      <c r="AI248" s="52"/>
    </row>
    <row r="249" spans="1:35" s="59" customFormat="1" ht="11.25" customHeight="1" x14ac:dyDescent="0.35">
      <c r="A249" s="60" t="s">
        <v>66</v>
      </c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  <c r="AC249" s="61"/>
      <c r="AD249" s="61"/>
      <c r="AE249" s="64"/>
      <c r="AF249" s="64"/>
      <c r="AG249" s="64"/>
      <c r="AH249" s="64"/>
      <c r="AI249" s="52"/>
    </row>
    <row r="250" spans="1:35" s="59" customFormat="1" ht="11.25" customHeight="1" x14ac:dyDescent="0.35">
      <c r="A250" s="60" t="s">
        <v>67</v>
      </c>
      <c r="B250" s="61">
        <v>0</v>
      </c>
      <c r="C250" s="61">
        <v>0</v>
      </c>
      <c r="D250" s="61">
        <v>0</v>
      </c>
      <c r="E250" s="61">
        <v>0</v>
      </c>
      <c r="F250" s="61">
        <v>0</v>
      </c>
      <c r="G250" s="61">
        <v>0</v>
      </c>
      <c r="H250" s="61">
        <v>0</v>
      </c>
      <c r="I250" s="61">
        <v>0</v>
      </c>
      <c r="J250" s="61">
        <v>0</v>
      </c>
      <c r="K250" s="61">
        <v>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61">
        <v>0</v>
      </c>
      <c r="R250" s="61">
        <v>0</v>
      </c>
      <c r="S250" s="61">
        <v>0</v>
      </c>
      <c r="T250" s="61">
        <v>0</v>
      </c>
      <c r="U250" s="61">
        <v>0</v>
      </c>
      <c r="V250" s="61">
        <v>0</v>
      </c>
      <c r="W250" s="61">
        <v>0</v>
      </c>
      <c r="X250" s="61">
        <v>0</v>
      </c>
      <c r="Y250" s="61">
        <v>0</v>
      </c>
      <c r="Z250" s="61">
        <v>0</v>
      </c>
      <c r="AA250" s="61">
        <v>0</v>
      </c>
      <c r="AB250" s="61">
        <v>0</v>
      </c>
      <c r="AC250" s="61">
        <v>0</v>
      </c>
      <c r="AD250" s="61">
        <v>0</v>
      </c>
      <c r="AE250" s="64">
        <v>0</v>
      </c>
      <c r="AF250" s="64">
        <v>0</v>
      </c>
      <c r="AG250" s="64">
        <v>0</v>
      </c>
      <c r="AH250" s="64">
        <v>0</v>
      </c>
      <c r="AI250" s="52"/>
    </row>
    <row r="251" spans="1:35" s="59" customFormat="1" ht="11.25" customHeight="1" x14ac:dyDescent="0.35">
      <c r="A251" s="60" t="s">
        <v>7</v>
      </c>
      <c r="B251" s="61">
        <v>521.19200000000001</v>
      </c>
      <c r="C251" s="61">
        <v>363</v>
      </c>
      <c r="D251" s="61">
        <v>367</v>
      </c>
      <c r="E251" s="61">
        <v>407</v>
      </c>
      <c r="F251" s="61">
        <v>430</v>
      </c>
      <c r="G251" s="61">
        <v>421</v>
      </c>
      <c r="H251" s="61">
        <v>412</v>
      </c>
      <c r="I251" s="61">
        <v>467.33333333333331</v>
      </c>
      <c r="J251" s="61">
        <v>496.75</v>
      </c>
      <c r="K251" s="61">
        <v>35</v>
      </c>
      <c r="L251" s="61">
        <v>33</v>
      </c>
      <c r="M251" s="61">
        <v>460</v>
      </c>
      <c r="N251" s="61">
        <v>292</v>
      </c>
      <c r="O251" s="61">
        <v>125</v>
      </c>
      <c r="P251" s="61">
        <v>31</v>
      </c>
      <c r="Q251" s="61">
        <v>312</v>
      </c>
      <c r="R251" s="61">
        <v>285</v>
      </c>
      <c r="S251" s="61">
        <v>24</v>
      </c>
      <c r="T251" s="61">
        <v>21</v>
      </c>
      <c r="U251" s="61">
        <v>18</v>
      </c>
      <c r="V251" s="61">
        <v>202</v>
      </c>
      <c r="W251" s="61">
        <v>98</v>
      </c>
      <c r="X251" s="61">
        <v>92</v>
      </c>
      <c r="Y251" s="61">
        <v>68.8</v>
      </c>
      <c r="Z251" s="61">
        <v>206</v>
      </c>
      <c r="AA251" s="61">
        <v>87.3</v>
      </c>
      <c r="AB251" s="61">
        <v>17</v>
      </c>
      <c r="AC251" s="61">
        <v>15</v>
      </c>
      <c r="AD251" s="61">
        <v>14</v>
      </c>
      <c r="AE251" s="64">
        <v>12</v>
      </c>
      <c r="AF251" s="64">
        <v>12</v>
      </c>
      <c r="AG251" s="64">
        <v>12</v>
      </c>
      <c r="AH251" s="64">
        <v>18</v>
      </c>
      <c r="AI251" s="52"/>
    </row>
    <row r="252" spans="1:35" s="59" customFormat="1" ht="11.25" customHeight="1" x14ac:dyDescent="0.35">
      <c r="A252" s="60" t="s">
        <v>8</v>
      </c>
      <c r="B252" s="61">
        <v>9855.2479999999996</v>
      </c>
      <c r="C252" s="61">
        <v>9518</v>
      </c>
      <c r="D252" s="61">
        <v>8963</v>
      </c>
      <c r="E252" s="61">
        <v>9759</v>
      </c>
      <c r="F252" s="61">
        <v>9960</v>
      </c>
      <c r="G252" s="61">
        <v>10600</v>
      </c>
      <c r="H252" s="61">
        <v>10400</v>
      </c>
      <c r="I252" s="61">
        <v>10700</v>
      </c>
      <c r="J252" s="61">
        <v>10700</v>
      </c>
      <c r="K252" s="61">
        <v>10500</v>
      </c>
      <c r="L252" s="61">
        <v>10100</v>
      </c>
      <c r="M252" s="61">
        <v>9250</v>
      </c>
      <c r="N252" s="61">
        <v>9110</v>
      </c>
      <c r="O252" s="61">
        <v>9460</v>
      </c>
      <c r="P252" s="61">
        <v>9720</v>
      </c>
      <c r="Q252" s="61">
        <v>9590</v>
      </c>
      <c r="R252" s="61">
        <v>9170</v>
      </c>
      <c r="S252" s="61">
        <v>8670</v>
      </c>
      <c r="T252" s="61">
        <v>7880</v>
      </c>
      <c r="U252" s="61">
        <v>5600</v>
      </c>
      <c r="V252" s="61">
        <v>6300</v>
      </c>
      <c r="W252" s="61">
        <v>6630</v>
      </c>
      <c r="X252" s="61">
        <v>6660</v>
      </c>
      <c r="Y252" s="61">
        <v>6510</v>
      </c>
      <c r="Z252" s="61">
        <v>6540</v>
      </c>
      <c r="AA252" s="61">
        <v>6040</v>
      </c>
      <c r="AB252" s="61">
        <v>5530</v>
      </c>
      <c r="AC252" s="61">
        <v>5730</v>
      </c>
      <c r="AD252" s="61">
        <v>5740</v>
      </c>
      <c r="AE252" s="64">
        <v>5430</v>
      </c>
      <c r="AF252" s="64">
        <v>4920</v>
      </c>
      <c r="AG252" s="64">
        <v>4590</v>
      </c>
      <c r="AH252" s="64">
        <v>4560</v>
      </c>
      <c r="AI252" s="52"/>
    </row>
    <row r="253" spans="1:35" s="59" customFormat="1" ht="11.25" customHeight="1" x14ac:dyDescent="0.35">
      <c r="A253" s="60" t="s">
        <v>37</v>
      </c>
      <c r="B253" s="61">
        <v>0</v>
      </c>
      <c r="C253" s="61">
        <v>0</v>
      </c>
      <c r="D253" s="61">
        <v>0</v>
      </c>
      <c r="E253" s="61">
        <v>0</v>
      </c>
      <c r="F253" s="61">
        <v>0</v>
      </c>
      <c r="G253" s="61">
        <v>0</v>
      </c>
      <c r="H253" s="61">
        <v>0</v>
      </c>
      <c r="I253" s="61">
        <v>0</v>
      </c>
      <c r="J253" s="61">
        <v>0</v>
      </c>
      <c r="K253" s="61">
        <v>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61">
        <v>0</v>
      </c>
      <c r="R253" s="61">
        <v>0</v>
      </c>
      <c r="S253" s="61">
        <v>0</v>
      </c>
      <c r="T253" s="61">
        <v>0</v>
      </c>
      <c r="U253" s="61">
        <v>0</v>
      </c>
      <c r="V253" s="61">
        <v>0</v>
      </c>
      <c r="W253" s="61">
        <v>0</v>
      </c>
      <c r="X253" s="61">
        <v>0</v>
      </c>
      <c r="Y253" s="61">
        <v>0</v>
      </c>
      <c r="Z253" s="61">
        <v>0</v>
      </c>
      <c r="AA253" s="61">
        <v>0</v>
      </c>
      <c r="AB253" s="61">
        <v>0</v>
      </c>
      <c r="AC253" s="61">
        <v>0</v>
      </c>
      <c r="AD253" s="61">
        <v>0</v>
      </c>
      <c r="AE253" s="64">
        <v>0</v>
      </c>
      <c r="AF253" s="64">
        <v>0</v>
      </c>
      <c r="AG253" s="64">
        <v>0</v>
      </c>
      <c r="AH253" s="64">
        <v>0</v>
      </c>
      <c r="AI253" s="52"/>
    </row>
    <row r="254" spans="1:35" s="59" customFormat="1" ht="11.25" customHeight="1" x14ac:dyDescent="0.35">
      <c r="A254" s="60" t="s">
        <v>9</v>
      </c>
      <c r="B254" s="61">
        <v>423.22699999999998</v>
      </c>
      <c r="C254" s="61">
        <v>530</v>
      </c>
      <c r="D254" s="61">
        <v>389</v>
      </c>
      <c r="E254" s="61">
        <v>358</v>
      </c>
      <c r="F254" s="61">
        <v>384</v>
      </c>
      <c r="G254" s="61">
        <v>322</v>
      </c>
      <c r="H254" s="61">
        <v>478</v>
      </c>
      <c r="I254" s="61">
        <v>287</v>
      </c>
      <c r="J254" s="61">
        <v>301</v>
      </c>
      <c r="K254" s="61">
        <v>302</v>
      </c>
      <c r="L254" s="61">
        <v>306</v>
      </c>
      <c r="M254" s="61">
        <v>274</v>
      </c>
      <c r="N254" s="61">
        <v>256</v>
      </c>
      <c r="O254" s="61">
        <v>256</v>
      </c>
      <c r="P254" s="61">
        <v>325</v>
      </c>
      <c r="Q254" s="61">
        <v>630</v>
      </c>
      <c r="R254" s="61">
        <v>356</v>
      </c>
      <c r="S254" s="61">
        <v>331</v>
      </c>
      <c r="T254" s="61">
        <v>269</v>
      </c>
      <c r="U254" s="61">
        <v>184</v>
      </c>
      <c r="V254" s="61">
        <v>201</v>
      </c>
      <c r="W254" s="61">
        <v>182</v>
      </c>
      <c r="X254" s="61">
        <v>183</v>
      </c>
      <c r="Y254" s="61">
        <v>74.5</v>
      </c>
      <c r="Z254" s="61">
        <v>206</v>
      </c>
      <c r="AA254" s="61">
        <v>191</v>
      </c>
      <c r="AB254" s="61">
        <v>156</v>
      </c>
      <c r="AC254" s="61">
        <v>173</v>
      </c>
      <c r="AD254" s="61">
        <v>168</v>
      </c>
      <c r="AE254" s="64">
        <v>158</v>
      </c>
      <c r="AF254" s="64">
        <v>165</v>
      </c>
      <c r="AG254" s="64">
        <v>221</v>
      </c>
      <c r="AH254" s="64">
        <v>206</v>
      </c>
      <c r="AI254" s="52"/>
    </row>
    <row r="255" spans="1:35" s="59" customFormat="1" ht="11.25" customHeight="1" x14ac:dyDescent="0.35">
      <c r="A255" s="60" t="s">
        <v>40</v>
      </c>
      <c r="B255" s="61">
        <v>290.34937500000001</v>
      </c>
      <c r="C255" s="61">
        <v>1</v>
      </c>
      <c r="D255" s="61">
        <v>415</v>
      </c>
      <c r="E255" s="61">
        <v>352.77777777777777</v>
      </c>
      <c r="F255" s="61">
        <v>0</v>
      </c>
      <c r="G255" s="61">
        <v>1</v>
      </c>
      <c r="H255" s="61">
        <v>0</v>
      </c>
      <c r="I255" s="61">
        <v>0</v>
      </c>
      <c r="J255" s="61">
        <v>0</v>
      </c>
      <c r="K255" s="61">
        <v>0</v>
      </c>
      <c r="L255" s="61">
        <v>0</v>
      </c>
      <c r="M255" s="61">
        <v>0</v>
      </c>
      <c r="N255" s="61">
        <v>0</v>
      </c>
      <c r="O255" s="61">
        <v>0</v>
      </c>
      <c r="P255" s="61">
        <v>0</v>
      </c>
      <c r="Q255" s="61">
        <v>0</v>
      </c>
      <c r="R255" s="61">
        <v>0</v>
      </c>
      <c r="S255" s="61">
        <v>0</v>
      </c>
      <c r="T255" s="61">
        <v>0</v>
      </c>
      <c r="U255" s="61">
        <v>0</v>
      </c>
      <c r="V255" s="61">
        <v>0</v>
      </c>
      <c r="W255" s="61">
        <v>0</v>
      </c>
      <c r="X255" s="61">
        <v>0</v>
      </c>
      <c r="Y255" s="61">
        <v>0</v>
      </c>
      <c r="Z255" s="61">
        <v>0</v>
      </c>
      <c r="AA255" s="61">
        <v>0</v>
      </c>
      <c r="AB255" s="61">
        <v>0</v>
      </c>
      <c r="AC255" s="61">
        <v>0</v>
      </c>
      <c r="AD255" s="61">
        <v>0</v>
      </c>
      <c r="AE255" s="64">
        <v>0</v>
      </c>
      <c r="AF255" s="64">
        <v>0</v>
      </c>
      <c r="AG255" s="64">
        <v>0</v>
      </c>
      <c r="AH255" s="64">
        <v>0</v>
      </c>
      <c r="AI255" s="52"/>
    </row>
    <row r="256" spans="1:35" s="59" customFormat="1" ht="11.25" customHeight="1" x14ac:dyDescent="0.35">
      <c r="A256" s="60" t="s">
        <v>10</v>
      </c>
      <c r="B256" s="61">
        <v>598.47900000000004</v>
      </c>
      <c r="C256" s="61">
        <v>935</v>
      </c>
      <c r="D256" s="61">
        <v>535</v>
      </c>
      <c r="E256" s="61">
        <v>477</v>
      </c>
      <c r="F256" s="61">
        <v>494</v>
      </c>
      <c r="G256" s="61">
        <v>835</v>
      </c>
      <c r="H256" s="61">
        <v>486</v>
      </c>
      <c r="I256" s="61">
        <v>100</v>
      </c>
      <c r="J256" s="61">
        <v>123</v>
      </c>
      <c r="K256" s="61">
        <v>134</v>
      </c>
      <c r="L256" s="61">
        <v>200</v>
      </c>
      <c r="M256" s="61">
        <v>565</v>
      </c>
      <c r="N256" s="61">
        <v>299</v>
      </c>
      <c r="O256" s="61">
        <v>179</v>
      </c>
      <c r="P256" s="61">
        <v>465</v>
      </c>
      <c r="Q256" s="61">
        <v>344</v>
      </c>
      <c r="R256" s="61">
        <v>227</v>
      </c>
      <c r="S256" s="61">
        <v>228.46153846153845</v>
      </c>
      <c r="T256" s="61">
        <v>240</v>
      </c>
      <c r="U256" s="61">
        <v>250.66666666666666</v>
      </c>
      <c r="V256" s="61">
        <v>100.71428571428571</v>
      </c>
      <c r="W256" s="61">
        <v>75.333333333333329</v>
      </c>
      <c r="X256" s="61">
        <v>73.333333333333329</v>
      </c>
      <c r="Y256" s="61">
        <v>74.5</v>
      </c>
      <c r="Z256" s="61">
        <v>206</v>
      </c>
      <c r="AA256" s="61">
        <v>87.3</v>
      </c>
      <c r="AB256" s="61">
        <v>107.64705882352941</v>
      </c>
      <c r="AC256" s="61">
        <v>119.41176470588235</v>
      </c>
      <c r="AD256" s="61">
        <v>119.41176470588235</v>
      </c>
      <c r="AE256" s="64">
        <v>134.73684210526315</v>
      </c>
      <c r="AF256" s="64">
        <v>141.76470588235293</v>
      </c>
      <c r="AG256" s="64">
        <v>145.88235294117646</v>
      </c>
      <c r="AH256" s="64">
        <v>133.52941176470588</v>
      </c>
      <c r="AI256" s="52"/>
    </row>
    <row r="257" spans="1:35" s="59" customFormat="1" ht="11.25" customHeight="1" x14ac:dyDescent="0.35">
      <c r="A257" s="60" t="s">
        <v>11</v>
      </c>
      <c r="B257" s="61">
        <v>1051.703</v>
      </c>
      <c r="C257" s="61">
        <v>930</v>
      </c>
      <c r="D257" s="61">
        <v>842</v>
      </c>
      <c r="E257" s="61">
        <v>600</v>
      </c>
      <c r="F257" s="61">
        <v>774</v>
      </c>
      <c r="G257" s="61">
        <v>915</v>
      </c>
      <c r="H257" s="61">
        <v>1550</v>
      </c>
      <c r="I257" s="61">
        <v>947</v>
      </c>
      <c r="J257" s="61">
        <v>681</v>
      </c>
      <c r="K257" s="61">
        <v>752</v>
      </c>
      <c r="L257" s="61">
        <v>639</v>
      </c>
      <c r="M257" s="61">
        <v>575</v>
      </c>
      <c r="N257" s="61">
        <v>429</v>
      </c>
      <c r="O257" s="61">
        <v>385</v>
      </c>
      <c r="P257" s="61">
        <v>729</v>
      </c>
      <c r="Q257" s="61">
        <v>823</v>
      </c>
      <c r="R257" s="61">
        <v>779</v>
      </c>
      <c r="S257" s="61">
        <v>624</v>
      </c>
      <c r="T257" s="61">
        <v>667</v>
      </c>
      <c r="U257" s="61">
        <v>413</v>
      </c>
      <c r="V257" s="61">
        <v>381</v>
      </c>
      <c r="W257" s="61">
        <v>351</v>
      </c>
      <c r="X257" s="61">
        <v>392</v>
      </c>
      <c r="Y257" s="61">
        <v>325</v>
      </c>
      <c r="Z257" s="61">
        <v>314</v>
      </c>
      <c r="AA257" s="61">
        <v>447</v>
      </c>
      <c r="AB257" s="61">
        <v>400</v>
      </c>
      <c r="AC257" s="61">
        <v>442</v>
      </c>
      <c r="AD257" s="61">
        <v>381</v>
      </c>
      <c r="AE257" s="64">
        <v>459</v>
      </c>
      <c r="AF257" s="64">
        <v>445</v>
      </c>
      <c r="AG257" s="64">
        <v>436</v>
      </c>
      <c r="AH257" s="64">
        <v>436</v>
      </c>
      <c r="AI257" s="52"/>
    </row>
    <row r="258" spans="1:35" s="59" customFormat="1" ht="11.25" customHeight="1" x14ac:dyDescent="0.35">
      <c r="A258" s="60" t="s">
        <v>12</v>
      </c>
      <c r="B258" s="61">
        <v>625.96900000000005</v>
      </c>
      <c r="C258" s="61">
        <v>607</v>
      </c>
      <c r="D258" s="61">
        <v>544</v>
      </c>
      <c r="E258" s="61">
        <v>513</v>
      </c>
      <c r="F258" s="61">
        <v>556</v>
      </c>
      <c r="G258" s="61">
        <v>620</v>
      </c>
      <c r="H258" s="61">
        <v>611</v>
      </c>
      <c r="I258" s="61">
        <v>545</v>
      </c>
      <c r="J258" s="61">
        <v>585</v>
      </c>
      <c r="K258" s="61">
        <v>592</v>
      </c>
      <c r="L258" s="61">
        <v>594</v>
      </c>
      <c r="M258" s="61">
        <v>635</v>
      </c>
      <c r="N258" s="61">
        <v>642</v>
      </c>
      <c r="O258" s="61">
        <v>632</v>
      </c>
      <c r="P258" s="61">
        <v>621</v>
      </c>
      <c r="Q258" s="61">
        <v>680</v>
      </c>
      <c r="R258" s="61">
        <v>697</v>
      </c>
      <c r="S258" s="61">
        <v>563</v>
      </c>
      <c r="T258" s="61">
        <v>548</v>
      </c>
      <c r="U258" s="61">
        <v>381</v>
      </c>
      <c r="V258" s="61">
        <v>380</v>
      </c>
      <c r="W258" s="61">
        <v>327</v>
      </c>
      <c r="X258" s="61">
        <v>335</v>
      </c>
      <c r="Y258" s="61">
        <v>342</v>
      </c>
      <c r="Z258" s="61">
        <v>347</v>
      </c>
      <c r="AA258" s="61">
        <v>333</v>
      </c>
      <c r="AB258" s="61">
        <v>315</v>
      </c>
      <c r="AC258" s="61">
        <v>315</v>
      </c>
      <c r="AD258" s="61">
        <v>319</v>
      </c>
      <c r="AE258" s="64">
        <v>409</v>
      </c>
      <c r="AF258" s="64">
        <v>416</v>
      </c>
      <c r="AG258" s="64">
        <v>465</v>
      </c>
      <c r="AH258" s="64">
        <v>473</v>
      </c>
      <c r="AI258" s="52"/>
    </row>
    <row r="259" spans="1:35" s="59" customFormat="1" ht="11.25" customHeight="1" x14ac:dyDescent="0.35">
      <c r="A259" s="60" t="s">
        <v>13</v>
      </c>
      <c r="B259" s="61">
        <v>826.20500000000004</v>
      </c>
      <c r="C259" s="61">
        <v>708</v>
      </c>
      <c r="D259" s="61">
        <v>760</v>
      </c>
      <c r="E259" s="61">
        <v>768</v>
      </c>
      <c r="F259" s="61">
        <v>820</v>
      </c>
      <c r="G259" s="61">
        <v>904</v>
      </c>
      <c r="H259" s="61">
        <v>893</v>
      </c>
      <c r="I259" s="61">
        <v>872</v>
      </c>
      <c r="J259" s="61">
        <v>872</v>
      </c>
      <c r="K259" s="61">
        <v>901</v>
      </c>
      <c r="L259" s="61">
        <v>1010</v>
      </c>
      <c r="M259" s="61">
        <v>1010</v>
      </c>
      <c r="N259" s="61">
        <v>925</v>
      </c>
      <c r="O259" s="61">
        <v>983</v>
      </c>
      <c r="P259" s="61">
        <v>978</v>
      </c>
      <c r="Q259" s="61">
        <v>1150</v>
      </c>
      <c r="R259" s="61">
        <v>1000</v>
      </c>
      <c r="S259" s="61">
        <v>598</v>
      </c>
      <c r="T259" s="61">
        <v>419</v>
      </c>
      <c r="U259" s="61">
        <v>288</v>
      </c>
      <c r="V259" s="61">
        <v>323</v>
      </c>
      <c r="W259" s="61">
        <v>362</v>
      </c>
      <c r="X259" s="61">
        <v>305</v>
      </c>
      <c r="Y259" s="61">
        <v>505</v>
      </c>
      <c r="Z259" s="61">
        <v>220</v>
      </c>
      <c r="AA259" s="61">
        <v>180</v>
      </c>
      <c r="AB259" s="61">
        <v>133</v>
      </c>
      <c r="AC259" s="61">
        <v>141</v>
      </c>
      <c r="AD259" s="61">
        <v>151</v>
      </c>
      <c r="AE259" s="64">
        <v>207</v>
      </c>
      <c r="AF259" s="64">
        <v>203</v>
      </c>
      <c r="AG259" s="64">
        <v>198</v>
      </c>
      <c r="AH259" s="64">
        <v>212</v>
      </c>
      <c r="AI259" s="52"/>
    </row>
    <row r="260" spans="1:35" s="59" customFormat="1" ht="11.25" customHeight="1" x14ac:dyDescent="0.35">
      <c r="A260" s="60" t="s">
        <v>68</v>
      </c>
      <c r="B260" s="61">
        <v>368.322</v>
      </c>
      <c r="C260" s="61">
        <v>360</v>
      </c>
      <c r="D260" s="61">
        <v>384</v>
      </c>
      <c r="E260" s="61">
        <v>375</v>
      </c>
      <c r="F260" s="61">
        <v>371</v>
      </c>
      <c r="G260" s="61">
        <v>384</v>
      </c>
      <c r="H260" s="61">
        <v>382</v>
      </c>
      <c r="I260" s="61">
        <v>556</v>
      </c>
      <c r="J260" s="61">
        <v>620</v>
      </c>
      <c r="K260" s="61">
        <v>626</v>
      </c>
      <c r="L260" s="61">
        <v>636</v>
      </c>
      <c r="M260" s="61">
        <v>663</v>
      </c>
      <c r="N260" s="61">
        <v>667</v>
      </c>
      <c r="O260" s="61">
        <v>670</v>
      </c>
      <c r="P260" s="61">
        <v>399</v>
      </c>
      <c r="Q260" s="61">
        <v>416</v>
      </c>
      <c r="R260" s="61">
        <v>563</v>
      </c>
      <c r="S260" s="61">
        <v>552</v>
      </c>
      <c r="T260" s="61">
        <v>509</v>
      </c>
      <c r="U260" s="61">
        <v>353</v>
      </c>
      <c r="V260" s="61">
        <v>151</v>
      </c>
      <c r="W260" s="61">
        <v>144</v>
      </c>
      <c r="X260" s="61">
        <v>145</v>
      </c>
      <c r="Y260" s="61">
        <v>383.33333333333331</v>
      </c>
      <c r="Z260" s="61">
        <v>206</v>
      </c>
      <c r="AA260" s="61">
        <v>87.3</v>
      </c>
      <c r="AB260" s="61">
        <v>107.64705882352941</v>
      </c>
      <c r="AC260" s="61">
        <v>119.41176470588235</v>
      </c>
      <c r="AD260" s="61">
        <v>119.41176470588235</v>
      </c>
      <c r="AE260" s="64">
        <v>134.73684210526315</v>
      </c>
      <c r="AF260" s="64">
        <v>141.76470588235293</v>
      </c>
      <c r="AG260" s="64">
        <v>145.88235294117646</v>
      </c>
      <c r="AH260" s="64">
        <v>133.52941176470588</v>
      </c>
      <c r="AI260" s="52"/>
    </row>
    <row r="261" spans="1:35" s="59" customFormat="1" ht="11.25" customHeight="1" x14ac:dyDescent="0.35">
      <c r="A261" s="60" t="s">
        <v>69</v>
      </c>
      <c r="B261" s="61">
        <v>290.34937500000001</v>
      </c>
      <c r="C261" s="61">
        <v>486.28571428571428</v>
      </c>
      <c r="D261" s="61">
        <v>415</v>
      </c>
      <c r="E261" s="61">
        <v>352.77777777777777</v>
      </c>
      <c r="F261" s="61">
        <v>600</v>
      </c>
      <c r="G261" s="61">
        <v>31</v>
      </c>
      <c r="H261" s="61">
        <v>405.66666666666669</v>
      </c>
      <c r="I261" s="61">
        <v>467.33333333333331</v>
      </c>
      <c r="J261" s="61">
        <v>496.75</v>
      </c>
      <c r="K261" s="61">
        <v>36</v>
      </c>
      <c r="L261" s="61">
        <v>36</v>
      </c>
      <c r="M261" s="61">
        <v>36</v>
      </c>
      <c r="N261" s="61">
        <v>36</v>
      </c>
      <c r="O261" s="61">
        <v>36</v>
      </c>
      <c r="P261" s="61">
        <v>36</v>
      </c>
      <c r="Q261" s="61">
        <v>79.777777777777771</v>
      </c>
      <c r="R261" s="61">
        <v>305</v>
      </c>
      <c r="S261" s="61">
        <v>228.46153846153845</v>
      </c>
      <c r="T261" s="61">
        <v>240</v>
      </c>
      <c r="U261" s="61">
        <v>250.66666666666666</v>
      </c>
      <c r="V261" s="61">
        <v>100.71428571428571</v>
      </c>
      <c r="W261" s="61">
        <v>75.333333333333329</v>
      </c>
      <c r="X261" s="61">
        <v>73.333333333333329</v>
      </c>
      <c r="Y261" s="61">
        <v>68.8</v>
      </c>
      <c r="Z261" s="61">
        <v>16.666666666666668</v>
      </c>
      <c r="AA261" s="61">
        <v>18.666666666666668</v>
      </c>
      <c r="AB261" s="61">
        <v>107.64705882352941</v>
      </c>
      <c r="AC261" s="61">
        <v>119.41176470588235</v>
      </c>
      <c r="AD261" s="61">
        <v>119.41176470588235</v>
      </c>
      <c r="AE261" s="64">
        <v>134.73684210526315</v>
      </c>
      <c r="AF261" s="64">
        <v>141.76470588235293</v>
      </c>
      <c r="AG261" s="64">
        <v>145.88235294117646</v>
      </c>
      <c r="AH261" s="64">
        <v>133.52941176470588</v>
      </c>
      <c r="AI261" s="52"/>
    </row>
    <row r="262" spans="1:35" s="59" customFormat="1" ht="11.25" customHeight="1" x14ac:dyDescent="0.35">
      <c r="A262" s="60" t="s">
        <v>14</v>
      </c>
      <c r="B262" s="61">
        <v>338.755</v>
      </c>
      <c r="C262" s="61">
        <v>259</v>
      </c>
      <c r="D262" s="61">
        <v>227</v>
      </c>
      <c r="E262" s="61">
        <v>294</v>
      </c>
      <c r="F262" s="61">
        <v>293</v>
      </c>
      <c r="G262" s="61">
        <v>278</v>
      </c>
      <c r="H262" s="61">
        <v>304</v>
      </c>
      <c r="I262" s="61">
        <v>287</v>
      </c>
      <c r="J262" s="61">
        <v>339</v>
      </c>
      <c r="K262" s="61">
        <v>335</v>
      </c>
      <c r="L262" s="61">
        <v>271</v>
      </c>
      <c r="M262" s="61">
        <v>266</v>
      </c>
      <c r="N262" s="61">
        <v>268</v>
      </c>
      <c r="O262" s="61">
        <v>269</v>
      </c>
      <c r="P262" s="61">
        <v>262</v>
      </c>
      <c r="Q262" s="61">
        <v>317</v>
      </c>
      <c r="R262" s="61">
        <v>286</v>
      </c>
      <c r="S262" s="61">
        <v>173</v>
      </c>
      <c r="T262" s="61">
        <v>240</v>
      </c>
      <c r="U262" s="61">
        <v>250.66666666666666</v>
      </c>
      <c r="V262" s="61">
        <v>100.71428571428571</v>
      </c>
      <c r="W262" s="61">
        <v>75.333333333333329</v>
      </c>
      <c r="X262" s="61">
        <v>73.333333333333329</v>
      </c>
      <c r="Y262" s="61">
        <v>217.33333333333334</v>
      </c>
      <c r="Z262" s="61">
        <v>139</v>
      </c>
      <c r="AA262" s="61">
        <v>58.5</v>
      </c>
      <c r="AB262" s="61">
        <v>107.64705882352941</v>
      </c>
      <c r="AC262" s="61">
        <v>119.41176470588235</v>
      </c>
      <c r="AD262" s="61">
        <v>119.41176470588235</v>
      </c>
      <c r="AE262" s="64">
        <v>134.73684210526315</v>
      </c>
      <c r="AF262" s="64">
        <v>0</v>
      </c>
      <c r="AG262" s="64">
        <v>0</v>
      </c>
      <c r="AH262" s="64">
        <v>0</v>
      </c>
      <c r="AI262" s="52"/>
    </row>
    <row r="263" spans="1:35" s="59" customFormat="1" ht="11.25" customHeight="1" x14ac:dyDescent="0.35">
      <c r="A263" s="60" t="s">
        <v>15</v>
      </c>
      <c r="B263" s="61">
        <v>290.34937500000001</v>
      </c>
      <c r="C263" s="61">
        <v>486.28571428571428</v>
      </c>
      <c r="D263" s="61">
        <v>415</v>
      </c>
      <c r="E263" s="61">
        <v>352.77777777777777</v>
      </c>
      <c r="F263" s="61">
        <v>600</v>
      </c>
      <c r="G263" s="61">
        <v>758.5</v>
      </c>
      <c r="H263" s="61">
        <v>405.66666666666669</v>
      </c>
      <c r="I263" s="61">
        <v>467.33333333333331</v>
      </c>
      <c r="J263" s="61">
        <v>496.75</v>
      </c>
      <c r="K263" s="61">
        <v>49</v>
      </c>
      <c r="L263" s="61">
        <v>49</v>
      </c>
      <c r="M263" s="61">
        <v>49</v>
      </c>
      <c r="N263" s="61">
        <v>49</v>
      </c>
      <c r="O263" s="61">
        <v>49</v>
      </c>
      <c r="P263" s="61">
        <v>49</v>
      </c>
      <c r="Q263" s="61">
        <v>79.777777777777771</v>
      </c>
      <c r="R263" s="61">
        <v>305</v>
      </c>
      <c r="S263" s="61">
        <v>228.46153846153845</v>
      </c>
      <c r="T263" s="61">
        <v>240</v>
      </c>
      <c r="U263" s="61">
        <v>250.66666666666666</v>
      </c>
      <c r="V263" s="61">
        <v>100.71428571428571</v>
      </c>
      <c r="W263" s="61">
        <v>75.333333333333329</v>
      </c>
      <c r="X263" s="61">
        <v>73.333333333333329</v>
      </c>
      <c r="Y263" s="61">
        <v>0</v>
      </c>
      <c r="Z263" s="61">
        <v>16.666666666666668</v>
      </c>
      <c r="AA263" s="61">
        <v>18.666666666666668</v>
      </c>
      <c r="AB263" s="61">
        <v>107.64705882352941</v>
      </c>
      <c r="AC263" s="61">
        <v>119.41176470588235</v>
      </c>
      <c r="AD263" s="61">
        <v>119.41176470588235</v>
      </c>
      <c r="AE263" s="64">
        <v>134.73684210526315</v>
      </c>
      <c r="AF263" s="64">
        <v>141.76470588235293</v>
      </c>
      <c r="AG263" s="64">
        <v>145.88235294117646</v>
      </c>
      <c r="AH263" s="64">
        <v>133.52941176470588</v>
      </c>
      <c r="AI263" s="52"/>
    </row>
    <row r="264" spans="1:35" s="59" customFormat="1" ht="11.25" customHeight="1" x14ac:dyDescent="0.35">
      <c r="A264" s="60" t="s">
        <v>16</v>
      </c>
      <c r="B264" s="61">
        <v>1201.5419999999999</v>
      </c>
      <c r="C264" s="61">
        <v>2062</v>
      </c>
      <c r="D264" s="61">
        <v>1265</v>
      </c>
      <c r="E264" s="61">
        <v>1234</v>
      </c>
      <c r="F264" s="61">
        <v>1150</v>
      </c>
      <c r="G264" s="61">
        <v>623</v>
      </c>
      <c r="H264" s="61">
        <v>652</v>
      </c>
      <c r="I264" s="61">
        <v>712</v>
      </c>
      <c r="J264" s="61">
        <v>644</v>
      </c>
      <c r="K264" s="61">
        <v>615</v>
      </c>
      <c r="L264" s="61">
        <v>594</v>
      </c>
      <c r="M264" s="61">
        <v>595</v>
      </c>
      <c r="N264" s="61">
        <v>499</v>
      </c>
      <c r="O264" s="61">
        <v>588</v>
      </c>
      <c r="P264" s="61">
        <v>605</v>
      </c>
      <c r="Q264" s="61">
        <v>334</v>
      </c>
      <c r="R264" s="61">
        <v>405</v>
      </c>
      <c r="S264" s="61">
        <v>533</v>
      </c>
      <c r="T264" s="61">
        <v>365</v>
      </c>
      <c r="U264" s="61">
        <v>318</v>
      </c>
      <c r="V264" s="61">
        <v>312</v>
      </c>
      <c r="W264" s="61">
        <v>312</v>
      </c>
      <c r="X264" s="61">
        <v>314</v>
      </c>
      <c r="Y264" s="61">
        <v>68.8</v>
      </c>
      <c r="Z264" s="61">
        <v>206</v>
      </c>
      <c r="AA264" s="61">
        <v>87.3</v>
      </c>
      <c r="AB264" s="61">
        <v>107.64705882352941</v>
      </c>
      <c r="AC264" s="61">
        <v>119.41176470588235</v>
      </c>
      <c r="AD264" s="61">
        <v>119.41176470588235</v>
      </c>
      <c r="AE264" s="64">
        <v>134.73684210526315</v>
      </c>
      <c r="AF264" s="64">
        <v>141.76470588235293</v>
      </c>
      <c r="AG264" s="64">
        <v>145.88235294117646</v>
      </c>
      <c r="AH264" s="64">
        <v>133.52941176470588</v>
      </c>
      <c r="AI264" s="52"/>
    </row>
    <row r="265" spans="1:35" s="59" customFormat="1" ht="11.25" customHeight="1" x14ac:dyDescent="0.35">
      <c r="A265" s="60" t="s">
        <v>70</v>
      </c>
      <c r="B265" s="61">
        <v>290.34937500000001</v>
      </c>
      <c r="C265" s="61">
        <v>486.28571428571428</v>
      </c>
      <c r="D265" s="61">
        <v>415</v>
      </c>
      <c r="E265" s="61">
        <v>352.77777777777777</v>
      </c>
      <c r="F265" s="61">
        <v>600</v>
      </c>
      <c r="G265" s="61">
        <v>48</v>
      </c>
      <c r="H265" s="61">
        <v>11</v>
      </c>
      <c r="I265" s="61">
        <v>467.33333333333331</v>
      </c>
      <c r="J265" s="61">
        <v>496.75</v>
      </c>
      <c r="K265" s="61">
        <v>948.8</v>
      </c>
      <c r="L265" s="61">
        <v>14</v>
      </c>
      <c r="M265" s="61">
        <v>14</v>
      </c>
      <c r="N265" s="61">
        <v>14</v>
      </c>
      <c r="O265" s="61">
        <v>20</v>
      </c>
      <c r="P265" s="61">
        <v>20</v>
      </c>
      <c r="Q265" s="61">
        <v>0</v>
      </c>
      <c r="R265" s="61">
        <v>0</v>
      </c>
      <c r="S265" s="61">
        <v>0</v>
      </c>
      <c r="T265" s="61">
        <v>0</v>
      </c>
      <c r="U265" s="61">
        <v>0</v>
      </c>
      <c r="V265" s="61">
        <v>0</v>
      </c>
      <c r="W265" s="61">
        <v>0</v>
      </c>
      <c r="X265" s="61">
        <v>0</v>
      </c>
      <c r="Y265" s="61">
        <v>68.8</v>
      </c>
      <c r="Z265" s="61">
        <v>0</v>
      </c>
      <c r="AA265" s="61">
        <v>0</v>
      </c>
      <c r="AB265" s="61">
        <v>0</v>
      </c>
      <c r="AC265" s="61">
        <v>0</v>
      </c>
      <c r="AD265" s="61">
        <v>0</v>
      </c>
      <c r="AE265" s="64">
        <v>0</v>
      </c>
      <c r="AF265" s="64">
        <v>0</v>
      </c>
      <c r="AG265" s="64">
        <v>0</v>
      </c>
      <c r="AH265" s="64">
        <v>0</v>
      </c>
      <c r="AI265" s="52"/>
    </row>
    <row r="266" spans="1:35" s="59" customFormat="1" ht="11.25" customHeight="1" x14ac:dyDescent="0.35">
      <c r="A266" s="60" t="s">
        <v>17</v>
      </c>
      <c r="B266" s="61">
        <v>1347.558</v>
      </c>
      <c r="C266" s="61">
        <v>2002</v>
      </c>
      <c r="D266" s="61">
        <v>1196</v>
      </c>
      <c r="E266" s="61">
        <v>1184</v>
      </c>
      <c r="F266" s="61">
        <v>1250</v>
      </c>
      <c r="G266" s="61">
        <v>1610</v>
      </c>
      <c r="H266" s="61">
        <v>1370</v>
      </c>
      <c r="I266" s="61">
        <v>1340</v>
      </c>
      <c r="J266" s="61">
        <v>1310</v>
      </c>
      <c r="K266" s="61">
        <v>1370</v>
      </c>
      <c r="L266" s="61">
        <v>1400</v>
      </c>
      <c r="M266" s="61">
        <v>1310</v>
      </c>
      <c r="N266" s="61">
        <v>1390</v>
      </c>
      <c r="O266" s="61">
        <v>1280</v>
      </c>
      <c r="P266" s="61">
        <v>911</v>
      </c>
      <c r="Q266" s="61">
        <v>1460</v>
      </c>
      <c r="R266" s="61">
        <v>1110</v>
      </c>
      <c r="S266" s="61">
        <v>426</v>
      </c>
      <c r="T266" s="61">
        <v>496</v>
      </c>
      <c r="U266" s="61">
        <v>421</v>
      </c>
      <c r="V266" s="61">
        <v>1030</v>
      </c>
      <c r="W266" s="61">
        <v>1050</v>
      </c>
      <c r="X266" s="61">
        <v>1150</v>
      </c>
      <c r="Y266" s="61">
        <v>1030</v>
      </c>
      <c r="Z266" s="61">
        <v>1090</v>
      </c>
      <c r="AA266" s="61">
        <v>1290</v>
      </c>
      <c r="AB266" s="61">
        <v>1120</v>
      </c>
      <c r="AC266" s="61">
        <v>1060</v>
      </c>
      <c r="AD266" s="61">
        <v>1080</v>
      </c>
      <c r="AE266" s="64">
        <v>1340</v>
      </c>
      <c r="AF266" s="64">
        <v>1260</v>
      </c>
      <c r="AG266" s="64">
        <v>1340</v>
      </c>
      <c r="AH266" s="64">
        <v>1310</v>
      </c>
      <c r="AI266" s="52"/>
    </row>
    <row r="267" spans="1:35" s="59" customFormat="1" ht="11.25" customHeight="1" x14ac:dyDescent="0.35">
      <c r="A267" s="60" t="s">
        <v>39</v>
      </c>
      <c r="B267" s="61">
        <v>817.82799999999997</v>
      </c>
      <c r="C267" s="61">
        <v>1172</v>
      </c>
      <c r="D267" s="61">
        <v>1120</v>
      </c>
      <c r="E267" s="61">
        <v>1100</v>
      </c>
      <c r="F267" s="61">
        <v>1190</v>
      </c>
      <c r="G267" s="61">
        <v>1230</v>
      </c>
      <c r="H267" s="61">
        <v>1130</v>
      </c>
      <c r="I267" s="61">
        <v>890</v>
      </c>
      <c r="J267" s="61">
        <v>874</v>
      </c>
      <c r="K267" s="61">
        <v>874</v>
      </c>
      <c r="L267" s="61">
        <v>856</v>
      </c>
      <c r="M267" s="61">
        <v>1000</v>
      </c>
      <c r="N267" s="61">
        <v>907</v>
      </c>
      <c r="O267" s="61">
        <v>1060</v>
      </c>
      <c r="P267" s="61">
        <v>992</v>
      </c>
      <c r="Q267" s="61">
        <v>1270</v>
      </c>
      <c r="R267" s="61">
        <v>965</v>
      </c>
      <c r="S267" s="61">
        <v>575</v>
      </c>
      <c r="T267" s="61">
        <v>869</v>
      </c>
      <c r="U267" s="61">
        <v>0</v>
      </c>
      <c r="V267" s="61">
        <v>642</v>
      </c>
      <c r="W267" s="61">
        <v>652</v>
      </c>
      <c r="X267" s="61">
        <v>627</v>
      </c>
      <c r="Y267" s="61">
        <v>383.33333333333331</v>
      </c>
      <c r="Z267" s="61">
        <v>206</v>
      </c>
      <c r="AA267" s="61">
        <v>692</v>
      </c>
      <c r="AB267" s="61">
        <v>495</v>
      </c>
      <c r="AC267" s="61">
        <v>489</v>
      </c>
      <c r="AD267" s="61">
        <v>505</v>
      </c>
      <c r="AE267" s="64">
        <v>490</v>
      </c>
      <c r="AF267" s="64">
        <v>462</v>
      </c>
      <c r="AG267" s="64">
        <v>513</v>
      </c>
      <c r="AH267" s="64">
        <v>542</v>
      </c>
      <c r="AI267" s="52"/>
    </row>
    <row r="268" spans="1:35" s="59" customFormat="1" ht="11.25" customHeight="1" x14ac:dyDescent="0.35">
      <c r="A268" s="60" t="s">
        <v>18</v>
      </c>
      <c r="B268" s="61">
        <v>29.741</v>
      </c>
      <c r="C268" s="61">
        <v>363</v>
      </c>
      <c r="D268" s="61">
        <v>35</v>
      </c>
      <c r="E268" s="61">
        <v>352.77777777777777</v>
      </c>
      <c r="F268" s="61">
        <v>28</v>
      </c>
      <c r="G268" s="61">
        <v>33</v>
      </c>
      <c r="H268" s="61">
        <v>34</v>
      </c>
      <c r="I268" s="61">
        <v>467.33333333333331</v>
      </c>
      <c r="J268" s="61">
        <v>496.75</v>
      </c>
      <c r="K268" s="61">
        <v>948.8</v>
      </c>
      <c r="L268" s="61">
        <v>1327.3333333333333</v>
      </c>
      <c r="M268" s="61">
        <v>252</v>
      </c>
      <c r="N268" s="61">
        <v>181</v>
      </c>
      <c r="O268" s="61">
        <v>181</v>
      </c>
      <c r="P268" s="61">
        <v>102</v>
      </c>
      <c r="Q268" s="61">
        <v>135</v>
      </c>
      <c r="R268" s="61">
        <v>305</v>
      </c>
      <c r="S268" s="61">
        <v>228.46153846153845</v>
      </c>
      <c r="T268" s="61">
        <v>240</v>
      </c>
      <c r="U268" s="61">
        <v>250.66666666666666</v>
      </c>
      <c r="V268" s="61">
        <v>100.71428571428571</v>
      </c>
      <c r="W268" s="61">
        <v>75.333333333333329</v>
      </c>
      <c r="X268" s="61">
        <v>73.333333333333329</v>
      </c>
      <c r="Y268" s="61">
        <v>2035</v>
      </c>
      <c r="Z268" s="61">
        <v>206</v>
      </c>
      <c r="AA268" s="61">
        <v>87.3</v>
      </c>
      <c r="AB268" s="61">
        <v>107.64705882352941</v>
      </c>
      <c r="AC268" s="61">
        <v>119.41176470588235</v>
      </c>
      <c r="AD268" s="61">
        <v>119.41176470588235</v>
      </c>
      <c r="AE268" s="64">
        <v>134.73684210526315</v>
      </c>
      <c r="AF268" s="64">
        <v>141.76470588235293</v>
      </c>
      <c r="AG268" s="64">
        <v>145.88235294117646</v>
      </c>
      <c r="AH268" s="64">
        <v>133.52941176470588</v>
      </c>
      <c r="AI268" s="52"/>
    </row>
    <row r="269" spans="1:35" s="59" customFormat="1" ht="11.25" customHeight="1" x14ac:dyDescent="0.35">
      <c r="A269" s="60" t="s">
        <v>71</v>
      </c>
      <c r="B269" s="61">
        <v>2179.4279999999999</v>
      </c>
      <c r="C269" s="61">
        <v>2064</v>
      </c>
      <c r="D269" s="61">
        <v>2120</v>
      </c>
      <c r="E269" s="61">
        <v>2381</v>
      </c>
      <c r="F269" s="61">
        <v>2530</v>
      </c>
      <c r="G269" s="61">
        <v>2430</v>
      </c>
      <c r="H269" s="61">
        <v>2400</v>
      </c>
      <c r="I269" s="61">
        <v>2460</v>
      </c>
      <c r="J269" s="61">
        <v>2380</v>
      </c>
      <c r="K269" s="61">
        <v>2340</v>
      </c>
      <c r="L269" s="61">
        <v>2430</v>
      </c>
      <c r="M269" s="61">
        <v>2390</v>
      </c>
      <c r="N269" s="61">
        <v>2420</v>
      </c>
      <c r="O269" s="61">
        <v>2190</v>
      </c>
      <c r="P269" s="61">
        <v>2290</v>
      </c>
      <c r="Q269" s="61">
        <v>2210</v>
      </c>
      <c r="R269" s="61">
        <v>2370</v>
      </c>
      <c r="S269" s="61">
        <v>1740</v>
      </c>
      <c r="T269" s="61">
        <v>1270</v>
      </c>
      <c r="U269" s="61">
        <v>828</v>
      </c>
      <c r="V269" s="61">
        <v>856</v>
      </c>
      <c r="W269" s="61">
        <v>774</v>
      </c>
      <c r="X269" s="61">
        <v>470</v>
      </c>
      <c r="Y269" s="61">
        <v>738</v>
      </c>
      <c r="Z269" s="61">
        <v>808</v>
      </c>
      <c r="AA269" s="61">
        <v>645</v>
      </c>
      <c r="AB269" s="61">
        <v>1610</v>
      </c>
      <c r="AC269" s="61">
        <v>1630</v>
      </c>
      <c r="AD269" s="61">
        <v>1320</v>
      </c>
      <c r="AE269" s="64">
        <v>1360</v>
      </c>
      <c r="AF269" s="64">
        <v>1310</v>
      </c>
      <c r="AG269" s="64">
        <v>1400</v>
      </c>
      <c r="AH269" s="64">
        <v>1320</v>
      </c>
      <c r="AI269" s="52"/>
    </row>
    <row r="270" spans="1:35" s="59" customFormat="1" ht="11.25" customHeight="1" x14ac:dyDescent="0.35">
      <c r="A270" s="60" t="s">
        <v>72</v>
      </c>
      <c r="B270" s="61">
        <v>50.484999999999999</v>
      </c>
      <c r="C270" s="61">
        <v>28</v>
      </c>
      <c r="D270" s="61">
        <v>415</v>
      </c>
      <c r="E270" s="61">
        <v>352.77777777777777</v>
      </c>
      <c r="F270" s="61">
        <v>59</v>
      </c>
      <c r="G270" s="61">
        <v>59</v>
      </c>
      <c r="H270" s="61">
        <v>59</v>
      </c>
      <c r="I270" s="61">
        <v>56</v>
      </c>
      <c r="J270" s="61">
        <v>42</v>
      </c>
      <c r="K270" s="61">
        <v>54</v>
      </c>
      <c r="L270" s="61">
        <v>79</v>
      </c>
      <c r="M270" s="61">
        <v>68</v>
      </c>
      <c r="N270" s="61">
        <v>57</v>
      </c>
      <c r="O270" s="61">
        <v>631.79999999999995</v>
      </c>
      <c r="P270" s="61">
        <v>678.2</v>
      </c>
      <c r="Q270" s="61">
        <v>79.777777777777771</v>
      </c>
      <c r="R270" s="61">
        <v>305</v>
      </c>
      <c r="S270" s="61">
        <v>228.46153846153845</v>
      </c>
      <c r="T270" s="61">
        <v>240</v>
      </c>
      <c r="U270" s="61">
        <v>250.66666666666666</v>
      </c>
      <c r="V270" s="61">
        <v>100.71428571428571</v>
      </c>
      <c r="W270" s="61">
        <v>75.333333333333329</v>
      </c>
      <c r="X270" s="61">
        <v>73.333333333333329</v>
      </c>
      <c r="Y270" s="61">
        <v>86</v>
      </c>
      <c r="Z270" s="61">
        <v>86.333333333333329</v>
      </c>
      <c r="AA270" s="61">
        <v>91</v>
      </c>
      <c r="AB270" s="61">
        <v>46</v>
      </c>
      <c r="AC270" s="61">
        <v>48</v>
      </c>
      <c r="AD270" s="61">
        <v>50</v>
      </c>
      <c r="AE270" s="64">
        <v>51</v>
      </c>
      <c r="AF270" s="64">
        <v>54</v>
      </c>
      <c r="AG270" s="64">
        <v>54</v>
      </c>
      <c r="AH270" s="64">
        <v>55</v>
      </c>
      <c r="AI270" s="52"/>
    </row>
    <row r="271" spans="1:35" s="59" customFormat="1" ht="11.25" customHeight="1" x14ac:dyDescent="0.35">
      <c r="A271" s="60" t="s">
        <v>19</v>
      </c>
      <c r="B271" s="61">
        <v>227.292</v>
      </c>
      <c r="C271" s="61">
        <v>198</v>
      </c>
      <c r="D271" s="61">
        <v>183</v>
      </c>
      <c r="E271" s="61">
        <v>192</v>
      </c>
      <c r="F271" s="61">
        <v>206</v>
      </c>
      <c r="G271" s="61">
        <v>232</v>
      </c>
      <c r="H271" s="61">
        <v>277</v>
      </c>
      <c r="I271" s="61">
        <v>279</v>
      </c>
      <c r="J271" s="61">
        <v>134</v>
      </c>
      <c r="K271" s="61">
        <v>133</v>
      </c>
      <c r="L271" s="61">
        <v>133</v>
      </c>
      <c r="M271" s="61">
        <v>133</v>
      </c>
      <c r="N271" s="61">
        <v>133</v>
      </c>
      <c r="O271" s="61">
        <v>133</v>
      </c>
      <c r="P271" s="61">
        <v>133</v>
      </c>
      <c r="Q271" s="61">
        <v>79.777777777777771</v>
      </c>
      <c r="R271" s="61">
        <v>305</v>
      </c>
      <c r="S271" s="61">
        <v>228.46153846153845</v>
      </c>
      <c r="T271" s="61">
        <v>240</v>
      </c>
      <c r="U271" s="61">
        <v>250.66666666666666</v>
      </c>
      <c r="V271" s="61">
        <v>100.71428571428571</v>
      </c>
      <c r="W271" s="61">
        <v>75.333333333333329</v>
      </c>
      <c r="X271" s="61">
        <v>73.333333333333329</v>
      </c>
      <c r="Y271" s="61">
        <v>86</v>
      </c>
      <c r="Z271" s="61">
        <v>86.333333333333329</v>
      </c>
      <c r="AA271" s="61">
        <v>91</v>
      </c>
      <c r="AB271" s="61">
        <v>107.64705882352941</v>
      </c>
      <c r="AC271" s="61">
        <v>119.41176470588235</v>
      </c>
      <c r="AD271" s="61">
        <v>119.41176470588235</v>
      </c>
      <c r="AE271" s="64">
        <v>134.73684210526315</v>
      </c>
      <c r="AF271" s="64">
        <v>141.76470588235293</v>
      </c>
      <c r="AG271" s="64">
        <v>145.88235294117646</v>
      </c>
      <c r="AH271" s="64">
        <v>133.52941176470588</v>
      </c>
      <c r="AI271" s="52"/>
    </row>
    <row r="272" spans="1:35" s="59" customFormat="1" ht="11.25" customHeight="1" x14ac:dyDescent="0.35">
      <c r="A272" s="60" t="s">
        <v>73</v>
      </c>
      <c r="B272" s="61">
        <v>290.34937500000001</v>
      </c>
      <c r="C272" s="61">
        <v>486.28571428571428</v>
      </c>
      <c r="D272" s="61">
        <v>415</v>
      </c>
      <c r="E272" s="61">
        <v>3</v>
      </c>
      <c r="F272" s="61">
        <v>3</v>
      </c>
      <c r="G272" s="61">
        <v>3</v>
      </c>
      <c r="H272" s="61">
        <v>3</v>
      </c>
      <c r="I272" s="61">
        <v>0</v>
      </c>
      <c r="J272" s="61">
        <v>0</v>
      </c>
      <c r="K272" s="61">
        <v>0</v>
      </c>
      <c r="L272" s="61">
        <v>0</v>
      </c>
      <c r="M272" s="61">
        <v>0</v>
      </c>
      <c r="N272" s="61">
        <v>0</v>
      </c>
      <c r="O272" s="61">
        <v>0</v>
      </c>
      <c r="P272" s="61">
        <v>0</v>
      </c>
      <c r="Q272" s="61">
        <v>0</v>
      </c>
      <c r="R272" s="61">
        <v>0</v>
      </c>
      <c r="S272" s="61">
        <v>0</v>
      </c>
      <c r="T272" s="61">
        <v>0</v>
      </c>
      <c r="U272" s="61">
        <v>0</v>
      </c>
      <c r="V272" s="61">
        <v>0</v>
      </c>
      <c r="W272" s="61">
        <v>0</v>
      </c>
      <c r="X272" s="61">
        <v>0</v>
      </c>
      <c r="Y272" s="61">
        <v>0</v>
      </c>
      <c r="Z272" s="61">
        <v>0</v>
      </c>
      <c r="AA272" s="61">
        <v>0</v>
      </c>
      <c r="AB272" s="61">
        <v>0</v>
      </c>
      <c r="AC272" s="61">
        <v>0</v>
      </c>
      <c r="AD272" s="61">
        <v>0</v>
      </c>
      <c r="AE272" s="64">
        <v>0</v>
      </c>
      <c r="AF272" s="64">
        <v>0</v>
      </c>
      <c r="AG272" s="64">
        <v>0</v>
      </c>
      <c r="AH272" s="64">
        <v>0</v>
      </c>
      <c r="AI272" s="52"/>
    </row>
    <row r="273" spans="1:35" s="59" customFormat="1" ht="11.25" customHeight="1" x14ac:dyDescent="0.35">
      <c r="A273" s="60" t="s">
        <v>74</v>
      </c>
      <c r="B273" s="61">
        <v>290.34937500000001</v>
      </c>
      <c r="C273" s="61">
        <v>486.28571428571428</v>
      </c>
      <c r="D273" s="61">
        <v>415</v>
      </c>
      <c r="E273" s="61">
        <v>352.77777777777777</v>
      </c>
      <c r="F273" s="61">
        <v>600</v>
      </c>
      <c r="G273" s="61">
        <v>82</v>
      </c>
      <c r="H273" s="61">
        <v>74</v>
      </c>
      <c r="I273" s="61">
        <v>467.33333333333331</v>
      </c>
      <c r="J273" s="61">
        <v>496.75</v>
      </c>
      <c r="K273" s="61">
        <v>948.8</v>
      </c>
      <c r="L273" s="61">
        <v>1327.3333333333333</v>
      </c>
      <c r="M273" s="61">
        <v>1145.5</v>
      </c>
      <c r="N273" s="61">
        <v>1092.5</v>
      </c>
      <c r="O273" s="61">
        <v>631.79999999999995</v>
      </c>
      <c r="P273" s="61">
        <v>678.2</v>
      </c>
      <c r="Q273" s="61">
        <v>79.777777777777771</v>
      </c>
      <c r="R273" s="61">
        <v>84</v>
      </c>
      <c r="S273" s="61">
        <v>65</v>
      </c>
      <c r="T273" s="61">
        <v>0</v>
      </c>
      <c r="U273" s="61">
        <v>0</v>
      </c>
      <c r="V273" s="61">
        <v>0</v>
      </c>
      <c r="W273" s="61">
        <v>0</v>
      </c>
      <c r="X273" s="61">
        <v>0</v>
      </c>
      <c r="Y273" s="61">
        <v>0</v>
      </c>
      <c r="Z273" s="61">
        <v>0</v>
      </c>
      <c r="AA273" s="61">
        <v>0</v>
      </c>
      <c r="AB273" s="61">
        <v>0</v>
      </c>
      <c r="AC273" s="61">
        <v>0</v>
      </c>
      <c r="AD273" s="61">
        <v>0</v>
      </c>
      <c r="AE273" s="64">
        <v>0</v>
      </c>
      <c r="AF273" s="64">
        <v>0</v>
      </c>
      <c r="AG273" s="64">
        <v>0</v>
      </c>
      <c r="AH273" s="64">
        <v>0</v>
      </c>
      <c r="AI273" s="52"/>
    </row>
    <row r="274" spans="1:35" s="59" customFormat="1" ht="11.25" customHeight="1" x14ac:dyDescent="0.35">
      <c r="A274" s="60" t="s">
        <v>20</v>
      </c>
      <c r="B274" s="61">
        <v>27.994</v>
      </c>
      <c r="C274" s="61">
        <v>28</v>
      </c>
      <c r="D274" s="61">
        <v>33</v>
      </c>
      <c r="E274" s="61">
        <v>33</v>
      </c>
      <c r="F274" s="61">
        <v>127</v>
      </c>
      <c r="G274" s="61">
        <v>127</v>
      </c>
      <c r="H274" s="61">
        <v>33</v>
      </c>
      <c r="I274" s="61">
        <v>33</v>
      </c>
      <c r="J274" s="61">
        <v>35</v>
      </c>
      <c r="K274" s="61">
        <v>1</v>
      </c>
      <c r="L274" s="61">
        <v>34</v>
      </c>
      <c r="M274" s="61">
        <v>35</v>
      </c>
      <c r="N274" s="61">
        <v>33</v>
      </c>
      <c r="O274" s="61">
        <v>36</v>
      </c>
      <c r="P274" s="61">
        <v>34</v>
      </c>
      <c r="Q274" s="61">
        <v>79.777777777777771</v>
      </c>
      <c r="R274" s="61">
        <v>305</v>
      </c>
      <c r="S274" s="61">
        <v>228.46153846153845</v>
      </c>
      <c r="T274" s="61">
        <v>240</v>
      </c>
      <c r="U274" s="61">
        <v>250.66666666666666</v>
      </c>
      <c r="V274" s="61">
        <v>100.71428571428571</v>
      </c>
      <c r="W274" s="61">
        <v>75.333333333333329</v>
      </c>
      <c r="X274" s="61">
        <v>73.333333333333329</v>
      </c>
      <c r="Y274" s="61">
        <v>146.33333333333334</v>
      </c>
      <c r="Z274" s="61">
        <v>206</v>
      </c>
      <c r="AA274" s="61">
        <v>87.3</v>
      </c>
      <c r="AB274" s="61">
        <v>107.64705882352941</v>
      </c>
      <c r="AC274" s="61">
        <v>119.41176470588235</v>
      </c>
      <c r="AD274" s="61">
        <v>119.41176470588235</v>
      </c>
      <c r="AE274" s="64">
        <v>134.73684210526315</v>
      </c>
      <c r="AF274" s="64">
        <v>141.76470588235293</v>
      </c>
      <c r="AG274" s="64">
        <v>145.88235294117646</v>
      </c>
      <c r="AH274" s="64">
        <v>133.52941176470588</v>
      </c>
      <c r="AI274" s="52"/>
    </row>
    <row r="275" spans="1:35" s="59" customFormat="1" ht="11.25" customHeight="1" x14ac:dyDescent="0.35">
      <c r="A275" s="60" t="s">
        <v>21</v>
      </c>
      <c r="B275" s="61">
        <v>111.854</v>
      </c>
      <c r="C275" s="61">
        <v>16</v>
      </c>
      <c r="D275" s="61">
        <v>14</v>
      </c>
      <c r="E275" s="61">
        <v>16</v>
      </c>
      <c r="F275" s="61">
        <v>7</v>
      </c>
      <c r="G275" s="61">
        <v>6</v>
      </c>
      <c r="H275" s="61">
        <v>31</v>
      </c>
      <c r="I275" s="61">
        <v>467.33333333333331</v>
      </c>
      <c r="J275" s="61">
        <v>496.75</v>
      </c>
      <c r="K275" s="61">
        <v>31</v>
      </c>
      <c r="L275" s="61">
        <v>35</v>
      </c>
      <c r="M275" s="61">
        <v>33</v>
      </c>
      <c r="N275" s="61">
        <v>34</v>
      </c>
      <c r="O275" s="61">
        <v>34</v>
      </c>
      <c r="P275" s="61">
        <v>25</v>
      </c>
      <c r="Q275" s="61">
        <v>67</v>
      </c>
      <c r="R275" s="61">
        <v>305</v>
      </c>
      <c r="S275" s="61">
        <v>228.46153846153845</v>
      </c>
      <c r="T275" s="61">
        <v>240</v>
      </c>
      <c r="U275" s="61">
        <v>250.66666666666666</v>
      </c>
      <c r="V275" s="61">
        <v>100.71428571428571</v>
      </c>
      <c r="W275" s="61">
        <v>75.333333333333329</v>
      </c>
      <c r="X275" s="61">
        <v>73.333333333333329</v>
      </c>
      <c r="Y275" s="61">
        <v>111.5</v>
      </c>
      <c r="Z275" s="61">
        <v>206</v>
      </c>
      <c r="AA275" s="61">
        <v>87.3</v>
      </c>
      <c r="AB275" s="61">
        <v>107.64705882352941</v>
      </c>
      <c r="AC275" s="61">
        <v>119.41176470588235</v>
      </c>
      <c r="AD275" s="61">
        <v>119.41176470588235</v>
      </c>
      <c r="AE275" s="64">
        <v>134.73684210526315</v>
      </c>
      <c r="AF275" s="64">
        <v>141.76470588235293</v>
      </c>
      <c r="AG275" s="64">
        <v>145.88235294117646</v>
      </c>
      <c r="AH275" s="64">
        <v>133.52941176470588</v>
      </c>
      <c r="AI275" s="52"/>
    </row>
    <row r="276" spans="1:35" s="59" customFormat="1" ht="11.25" customHeight="1" x14ac:dyDescent="0.35">
      <c r="A276" s="60" t="s">
        <v>22</v>
      </c>
      <c r="B276" s="61">
        <v>490.55200000000002</v>
      </c>
      <c r="C276" s="61">
        <v>421</v>
      </c>
      <c r="D276" s="61">
        <v>415</v>
      </c>
      <c r="E276" s="61">
        <v>508</v>
      </c>
      <c r="F276" s="61">
        <v>507</v>
      </c>
      <c r="G276" s="61">
        <v>563</v>
      </c>
      <c r="H276" s="61">
        <v>652</v>
      </c>
      <c r="I276" s="61">
        <v>477</v>
      </c>
      <c r="J276" s="61">
        <v>622</v>
      </c>
      <c r="K276" s="61">
        <v>948.8</v>
      </c>
      <c r="L276" s="61">
        <v>630</v>
      </c>
      <c r="M276" s="61">
        <v>647</v>
      </c>
      <c r="N276" s="61">
        <v>641</v>
      </c>
      <c r="O276" s="61">
        <v>644</v>
      </c>
      <c r="P276" s="61">
        <v>756</v>
      </c>
      <c r="Q276" s="61">
        <v>785</v>
      </c>
      <c r="R276" s="61">
        <v>813</v>
      </c>
      <c r="S276" s="61">
        <v>699</v>
      </c>
      <c r="T276" s="61">
        <v>745</v>
      </c>
      <c r="U276" s="61">
        <v>605</v>
      </c>
      <c r="V276" s="61">
        <v>595</v>
      </c>
      <c r="W276" s="61">
        <v>387</v>
      </c>
      <c r="X276" s="61">
        <v>425</v>
      </c>
      <c r="Y276" s="61">
        <v>548</v>
      </c>
      <c r="Z276" s="61">
        <v>512</v>
      </c>
      <c r="AA276" s="61">
        <v>525</v>
      </c>
      <c r="AB276" s="61">
        <v>668</v>
      </c>
      <c r="AC276" s="61">
        <v>831</v>
      </c>
      <c r="AD276" s="61">
        <v>675</v>
      </c>
      <c r="AE276" s="64">
        <v>735</v>
      </c>
      <c r="AF276" s="64">
        <v>628</v>
      </c>
      <c r="AG276" s="64">
        <v>545</v>
      </c>
      <c r="AH276" s="64">
        <v>535</v>
      </c>
      <c r="AI276" s="52"/>
    </row>
    <row r="277" spans="1:35" s="59" customFormat="1" ht="11.25" customHeight="1" x14ac:dyDescent="0.35">
      <c r="A277" s="60" t="s">
        <v>23</v>
      </c>
      <c r="B277" s="61">
        <v>2546.1509999999998</v>
      </c>
      <c r="C277" s="61">
        <v>2205</v>
      </c>
      <c r="D277" s="61">
        <v>2288</v>
      </c>
      <c r="E277" s="61">
        <v>2161</v>
      </c>
      <c r="F277" s="61">
        <v>2080</v>
      </c>
      <c r="G277" s="61">
        <v>1930</v>
      </c>
      <c r="H277" s="61">
        <v>2060</v>
      </c>
      <c r="I277" s="61">
        <v>1510</v>
      </c>
      <c r="J277" s="61">
        <v>1590</v>
      </c>
      <c r="K277" s="61">
        <v>1710</v>
      </c>
      <c r="L277" s="61">
        <v>1370</v>
      </c>
      <c r="M277" s="61">
        <v>1320</v>
      </c>
      <c r="N277" s="61">
        <v>1310</v>
      </c>
      <c r="O277" s="61">
        <v>1440</v>
      </c>
      <c r="P277" s="61">
        <v>1360</v>
      </c>
      <c r="Q277" s="61">
        <v>1360</v>
      </c>
      <c r="R277" s="61">
        <v>1580</v>
      </c>
      <c r="S277" s="61">
        <v>1190</v>
      </c>
      <c r="T277" s="61">
        <v>983</v>
      </c>
      <c r="U277" s="61">
        <v>770</v>
      </c>
      <c r="V277" s="61">
        <v>673</v>
      </c>
      <c r="W277" s="61">
        <v>632</v>
      </c>
      <c r="X277" s="61">
        <v>693</v>
      </c>
      <c r="Y277" s="61">
        <v>602</v>
      </c>
      <c r="Z277" s="61">
        <v>643</v>
      </c>
      <c r="AA277" s="61">
        <v>672</v>
      </c>
      <c r="AB277" s="61">
        <v>750</v>
      </c>
      <c r="AC277" s="61">
        <v>844</v>
      </c>
      <c r="AD277" s="61">
        <v>759</v>
      </c>
      <c r="AE277" s="64">
        <v>628</v>
      </c>
      <c r="AF277" s="64">
        <v>590</v>
      </c>
      <c r="AG277" s="64">
        <v>597</v>
      </c>
      <c r="AH277" s="64">
        <v>413</v>
      </c>
      <c r="AI277" s="52"/>
    </row>
    <row r="278" spans="1:35" s="59" customFormat="1" ht="11.25" customHeight="1" x14ac:dyDescent="0.35">
      <c r="A278" s="60" t="s">
        <v>24</v>
      </c>
      <c r="B278" s="61">
        <v>631.30200000000002</v>
      </c>
      <c r="C278" s="61">
        <v>824</v>
      </c>
      <c r="D278" s="61">
        <v>622</v>
      </c>
      <c r="E278" s="61">
        <v>613</v>
      </c>
      <c r="F278" s="61">
        <v>771</v>
      </c>
      <c r="G278" s="61">
        <v>674</v>
      </c>
      <c r="H278" s="61">
        <v>822</v>
      </c>
      <c r="I278" s="61">
        <v>653</v>
      </c>
      <c r="J278" s="61">
        <v>658</v>
      </c>
      <c r="K278" s="61">
        <v>757</v>
      </c>
      <c r="L278" s="61">
        <v>757</v>
      </c>
      <c r="M278" s="61">
        <v>783</v>
      </c>
      <c r="N278" s="61">
        <v>1030</v>
      </c>
      <c r="O278" s="61">
        <v>1160</v>
      </c>
      <c r="P278" s="61">
        <v>1150</v>
      </c>
      <c r="Q278" s="61">
        <v>903</v>
      </c>
      <c r="R278" s="61">
        <v>1180</v>
      </c>
      <c r="S278" s="61">
        <v>1050</v>
      </c>
      <c r="T278" s="61">
        <v>756</v>
      </c>
      <c r="U278" s="61">
        <v>572</v>
      </c>
      <c r="V278" s="61">
        <v>554</v>
      </c>
      <c r="W278" s="61">
        <v>570</v>
      </c>
      <c r="X278" s="61">
        <v>638</v>
      </c>
      <c r="Y278" s="61">
        <v>925</v>
      </c>
      <c r="Z278" s="61">
        <v>906</v>
      </c>
      <c r="AA278" s="61">
        <v>741</v>
      </c>
      <c r="AB278" s="61">
        <v>862</v>
      </c>
      <c r="AC278" s="61">
        <v>688</v>
      </c>
      <c r="AD278" s="61">
        <v>655</v>
      </c>
      <c r="AE278" s="64">
        <v>544</v>
      </c>
      <c r="AF278" s="64">
        <v>576</v>
      </c>
      <c r="AG278" s="64">
        <v>759</v>
      </c>
      <c r="AH278" s="64">
        <v>828</v>
      </c>
      <c r="AI278" s="52"/>
    </row>
    <row r="279" spans="1:35" s="59" customFormat="1" ht="11.25" customHeight="1" x14ac:dyDescent="0.35">
      <c r="A279" s="60" t="s">
        <v>25</v>
      </c>
      <c r="B279" s="61">
        <v>223.452</v>
      </c>
      <c r="C279" s="61">
        <v>213</v>
      </c>
      <c r="D279" s="61">
        <v>222</v>
      </c>
      <c r="E279" s="61">
        <v>221</v>
      </c>
      <c r="F279" s="61">
        <v>241</v>
      </c>
      <c r="G279" s="61">
        <v>240</v>
      </c>
      <c r="H279" s="61">
        <v>247</v>
      </c>
      <c r="I279" s="61">
        <v>467.33333333333331</v>
      </c>
      <c r="J279" s="61">
        <v>177</v>
      </c>
      <c r="K279" s="61">
        <v>240</v>
      </c>
      <c r="L279" s="61">
        <v>227</v>
      </c>
      <c r="M279" s="61">
        <v>237</v>
      </c>
      <c r="N279" s="61">
        <v>237</v>
      </c>
      <c r="O279" s="61">
        <v>631.79999999999995</v>
      </c>
      <c r="P279" s="61">
        <v>678.2</v>
      </c>
      <c r="Q279" s="61">
        <v>79</v>
      </c>
      <c r="R279" s="61">
        <v>305</v>
      </c>
      <c r="S279" s="61">
        <v>228.46153846153845</v>
      </c>
      <c r="T279" s="61">
        <v>240</v>
      </c>
      <c r="U279" s="61">
        <v>250.66666666666666</v>
      </c>
      <c r="V279" s="61">
        <v>9</v>
      </c>
      <c r="W279" s="61">
        <v>205</v>
      </c>
      <c r="X279" s="61">
        <v>203</v>
      </c>
      <c r="Y279" s="61">
        <v>473.33333333333331</v>
      </c>
      <c r="Z279" s="61">
        <v>206</v>
      </c>
      <c r="AA279" s="61">
        <v>87.3</v>
      </c>
      <c r="AB279" s="61">
        <v>107.64705882352941</v>
      </c>
      <c r="AC279" s="61">
        <v>119.41176470588235</v>
      </c>
      <c r="AD279" s="61">
        <v>119.41176470588235</v>
      </c>
      <c r="AE279" s="64">
        <v>134.73684210526315</v>
      </c>
      <c r="AF279" s="64">
        <v>141.76470588235293</v>
      </c>
      <c r="AG279" s="64">
        <v>145.88235294117646</v>
      </c>
      <c r="AH279" s="64">
        <v>133.52941176470588</v>
      </c>
      <c r="AI279" s="52"/>
    </row>
    <row r="280" spans="1:35" s="59" customFormat="1" ht="11.25" customHeight="1" x14ac:dyDescent="0.35">
      <c r="A280" s="60" t="s">
        <v>26</v>
      </c>
      <c r="B280" s="61">
        <v>840.64599999999996</v>
      </c>
      <c r="C280" s="61">
        <v>701</v>
      </c>
      <c r="D280" s="61">
        <v>649</v>
      </c>
      <c r="E280" s="61">
        <v>765</v>
      </c>
      <c r="F280" s="61">
        <v>811</v>
      </c>
      <c r="G280" s="61">
        <v>750</v>
      </c>
      <c r="H280" s="61">
        <v>767</v>
      </c>
      <c r="I280" s="61">
        <v>839</v>
      </c>
      <c r="J280" s="61">
        <v>886</v>
      </c>
      <c r="K280" s="61">
        <v>816</v>
      </c>
      <c r="L280" s="61">
        <v>840</v>
      </c>
      <c r="M280" s="61">
        <v>758</v>
      </c>
      <c r="N280" s="61">
        <v>779</v>
      </c>
      <c r="O280" s="61">
        <v>750</v>
      </c>
      <c r="P280" s="61">
        <v>822</v>
      </c>
      <c r="Q280" s="61">
        <v>705</v>
      </c>
      <c r="R280" s="61">
        <v>742</v>
      </c>
      <c r="S280" s="61">
        <v>683</v>
      </c>
      <c r="T280" s="61">
        <v>640</v>
      </c>
      <c r="U280" s="61">
        <v>451</v>
      </c>
      <c r="V280" s="61">
        <v>100.71428571428571</v>
      </c>
      <c r="W280" s="61">
        <v>75.333333333333329</v>
      </c>
      <c r="X280" s="61">
        <v>73.333333333333329</v>
      </c>
      <c r="Y280" s="61">
        <v>236</v>
      </c>
      <c r="Z280" s="61">
        <v>229</v>
      </c>
      <c r="AA280" s="61">
        <v>406</v>
      </c>
      <c r="AB280" s="61">
        <v>350</v>
      </c>
      <c r="AC280" s="61">
        <v>406</v>
      </c>
      <c r="AD280" s="61">
        <v>281</v>
      </c>
      <c r="AE280" s="64">
        <v>272</v>
      </c>
      <c r="AF280" s="64">
        <v>298</v>
      </c>
      <c r="AG280" s="64">
        <v>315</v>
      </c>
      <c r="AH280" s="64">
        <v>302</v>
      </c>
      <c r="AI280" s="52"/>
    </row>
    <row r="281" spans="1:35" s="59" customFormat="1" ht="11.25" customHeight="1" x14ac:dyDescent="0.35">
      <c r="A281" s="60" t="s">
        <v>75</v>
      </c>
      <c r="B281" s="61">
        <v>0</v>
      </c>
      <c r="C281" s="61">
        <v>0</v>
      </c>
      <c r="D281" s="61">
        <v>0</v>
      </c>
      <c r="E281" s="61">
        <v>0</v>
      </c>
      <c r="F281" s="61">
        <v>0</v>
      </c>
      <c r="G281" s="61">
        <v>0</v>
      </c>
      <c r="H281" s="61">
        <v>0</v>
      </c>
      <c r="I281" s="61">
        <v>0</v>
      </c>
      <c r="J281" s="61">
        <v>0</v>
      </c>
      <c r="K281" s="61">
        <v>0</v>
      </c>
      <c r="L281" s="61">
        <v>0</v>
      </c>
      <c r="M281" s="61">
        <v>0</v>
      </c>
      <c r="N281" s="61">
        <v>0</v>
      </c>
      <c r="O281" s="61">
        <v>0</v>
      </c>
      <c r="P281" s="61">
        <v>0</v>
      </c>
      <c r="Q281" s="61">
        <v>0</v>
      </c>
      <c r="R281" s="61">
        <v>0</v>
      </c>
      <c r="S281" s="61">
        <v>0</v>
      </c>
      <c r="T281" s="61">
        <v>0</v>
      </c>
      <c r="U281" s="61">
        <v>0</v>
      </c>
      <c r="V281" s="61">
        <v>0</v>
      </c>
      <c r="W281" s="61">
        <v>0</v>
      </c>
      <c r="X281" s="61">
        <v>0</v>
      </c>
      <c r="Y281" s="61">
        <v>0</v>
      </c>
      <c r="Z281" s="61">
        <v>0</v>
      </c>
      <c r="AA281" s="61">
        <v>0</v>
      </c>
      <c r="AB281" s="61">
        <v>0</v>
      </c>
      <c r="AC281" s="61">
        <v>0</v>
      </c>
      <c r="AD281" s="61">
        <v>0</v>
      </c>
      <c r="AE281" s="64">
        <v>0</v>
      </c>
      <c r="AF281" s="64">
        <v>0</v>
      </c>
      <c r="AG281" s="64">
        <v>0</v>
      </c>
      <c r="AH281" s="64">
        <v>0</v>
      </c>
      <c r="AI281" s="52"/>
    </row>
    <row r="282" spans="1:35" s="59" customFormat="1" ht="11.25" customHeight="1" x14ac:dyDescent="0.35">
      <c r="A282" s="60" t="s">
        <v>28</v>
      </c>
      <c r="B282" s="61">
        <v>2062.8240000000001</v>
      </c>
      <c r="C282" s="61">
        <v>1709</v>
      </c>
      <c r="D282" s="61">
        <v>1608</v>
      </c>
      <c r="E282" s="61">
        <v>1539</v>
      </c>
      <c r="F282" s="61">
        <v>1520</v>
      </c>
      <c r="G282" s="61">
        <v>1620</v>
      </c>
      <c r="H282" s="61">
        <v>1670</v>
      </c>
      <c r="I282" s="61">
        <v>1520</v>
      </c>
      <c r="J282" s="61">
        <v>1650</v>
      </c>
      <c r="K282" s="61">
        <v>1570</v>
      </c>
      <c r="L282" s="61">
        <v>1330</v>
      </c>
      <c r="M282" s="61">
        <v>1460</v>
      </c>
      <c r="N282" s="61">
        <v>1450</v>
      </c>
      <c r="O282" s="61">
        <v>1420</v>
      </c>
      <c r="P282" s="61">
        <v>1330</v>
      </c>
      <c r="Q282" s="61">
        <v>1360</v>
      </c>
      <c r="R282" s="61">
        <v>1350</v>
      </c>
      <c r="S282" s="61">
        <v>1160</v>
      </c>
      <c r="T282" s="61">
        <v>690</v>
      </c>
      <c r="U282" s="61">
        <v>250.66666666666666</v>
      </c>
      <c r="V282" s="61">
        <v>426</v>
      </c>
      <c r="W282" s="61">
        <v>472</v>
      </c>
      <c r="X282" s="61">
        <v>443</v>
      </c>
      <c r="Y282" s="61">
        <v>457</v>
      </c>
      <c r="Z282" s="61">
        <v>501</v>
      </c>
      <c r="AA282" s="61">
        <v>525</v>
      </c>
      <c r="AB282" s="61">
        <v>491</v>
      </c>
      <c r="AC282" s="61">
        <v>529</v>
      </c>
      <c r="AD282" s="61">
        <v>545</v>
      </c>
      <c r="AE282" s="64">
        <v>568</v>
      </c>
      <c r="AF282" s="64">
        <v>522</v>
      </c>
      <c r="AG282" s="64">
        <v>532</v>
      </c>
      <c r="AH282" s="64">
        <v>474</v>
      </c>
      <c r="AI282" s="52"/>
    </row>
    <row r="283" spans="1:35" s="59" customFormat="1" ht="11.25" customHeight="1" x14ac:dyDescent="0.35">
      <c r="A283" s="60" t="s">
        <v>29</v>
      </c>
      <c r="B283" s="61">
        <v>290.34937500000001</v>
      </c>
      <c r="C283" s="61">
        <v>486.28571428571428</v>
      </c>
      <c r="D283" s="61">
        <v>415</v>
      </c>
      <c r="E283" s="61">
        <v>352.77777777777777</v>
      </c>
      <c r="F283" s="61">
        <v>600</v>
      </c>
      <c r="G283" s="61">
        <v>136</v>
      </c>
      <c r="H283" s="61">
        <v>147</v>
      </c>
      <c r="I283" s="61">
        <v>182</v>
      </c>
      <c r="J283" s="61">
        <v>188</v>
      </c>
      <c r="K283" s="61">
        <v>183</v>
      </c>
      <c r="L283" s="61">
        <v>191</v>
      </c>
      <c r="M283" s="61">
        <v>200</v>
      </c>
      <c r="N283" s="61">
        <v>208</v>
      </c>
      <c r="O283" s="61">
        <v>213</v>
      </c>
      <c r="P283" s="61">
        <v>188</v>
      </c>
      <c r="Q283" s="61">
        <v>183</v>
      </c>
      <c r="R283" s="61">
        <v>176</v>
      </c>
      <c r="S283" s="61">
        <v>151</v>
      </c>
      <c r="T283" s="61">
        <v>155</v>
      </c>
      <c r="U283" s="61">
        <v>455</v>
      </c>
      <c r="V283" s="61">
        <v>100.71428571428571</v>
      </c>
      <c r="W283" s="61">
        <v>75.333333333333329</v>
      </c>
      <c r="X283" s="61">
        <v>73.333333333333329</v>
      </c>
      <c r="Y283" s="61">
        <v>86</v>
      </c>
      <c r="Z283" s="61">
        <v>86.333333333333329</v>
      </c>
      <c r="AA283" s="61">
        <v>91</v>
      </c>
      <c r="AB283" s="61">
        <v>107.64705882352941</v>
      </c>
      <c r="AC283" s="61">
        <v>119.41176470588235</v>
      </c>
      <c r="AD283" s="61">
        <v>119.41176470588235</v>
      </c>
      <c r="AE283" s="64">
        <v>134.73684210526315</v>
      </c>
      <c r="AF283" s="64">
        <v>141.76470588235293</v>
      </c>
      <c r="AG283" s="64">
        <v>145.88235294117646</v>
      </c>
      <c r="AH283" s="64">
        <v>133.52941176470588</v>
      </c>
      <c r="AI283" s="52"/>
    </row>
    <row r="284" spans="1:35" s="59" customFormat="1" ht="11.25" customHeight="1" x14ac:dyDescent="0.35">
      <c r="A284" s="60" t="s">
        <v>30</v>
      </c>
      <c r="B284" s="61">
        <v>1060.662</v>
      </c>
      <c r="C284" s="61">
        <v>829</v>
      </c>
      <c r="D284" s="61">
        <v>574</v>
      </c>
      <c r="E284" s="61">
        <v>607</v>
      </c>
      <c r="F284" s="61">
        <v>665</v>
      </c>
      <c r="G284" s="61">
        <v>664</v>
      </c>
      <c r="H284" s="61">
        <v>710</v>
      </c>
      <c r="I284" s="61">
        <v>659</v>
      </c>
      <c r="J284" s="61">
        <v>712</v>
      </c>
      <c r="K284" s="61">
        <v>725</v>
      </c>
      <c r="L284" s="61">
        <v>685</v>
      </c>
      <c r="M284" s="61">
        <v>984</v>
      </c>
      <c r="N284" s="61">
        <v>922</v>
      </c>
      <c r="O284" s="61">
        <v>1160</v>
      </c>
      <c r="P284" s="61">
        <v>1130</v>
      </c>
      <c r="Q284" s="61">
        <v>1210</v>
      </c>
      <c r="R284" s="61">
        <v>944</v>
      </c>
      <c r="S284" s="61">
        <v>876</v>
      </c>
      <c r="T284" s="61">
        <v>723</v>
      </c>
      <c r="U284" s="61">
        <v>624</v>
      </c>
      <c r="V284" s="61">
        <v>776</v>
      </c>
      <c r="W284" s="61">
        <v>755</v>
      </c>
      <c r="X284" s="61">
        <v>816</v>
      </c>
      <c r="Y284" s="61">
        <v>505</v>
      </c>
      <c r="Z284" s="61">
        <v>813</v>
      </c>
      <c r="AA284" s="61">
        <v>801</v>
      </c>
      <c r="AB284" s="61">
        <v>1000</v>
      </c>
      <c r="AC284" s="61">
        <v>1020</v>
      </c>
      <c r="AD284" s="61">
        <v>896</v>
      </c>
      <c r="AE284" s="64">
        <v>857</v>
      </c>
      <c r="AF284" s="64">
        <v>914</v>
      </c>
      <c r="AG284" s="64">
        <v>908</v>
      </c>
      <c r="AH284" s="64">
        <v>874</v>
      </c>
      <c r="AI284" s="52"/>
    </row>
    <row r="285" spans="1:35" s="59" customFormat="1" ht="11.25" customHeight="1" x14ac:dyDescent="0.35">
      <c r="A285" s="60" t="s">
        <v>31</v>
      </c>
      <c r="B285" s="61">
        <v>2303.4580000000001</v>
      </c>
      <c r="C285" s="61">
        <v>2266</v>
      </c>
      <c r="D285" s="61">
        <v>2237</v>
      </c>
      <c r="E285" s="61">
        <v>2183</v>
      </c>
      <c r="F285" s="61">
        <v>2190</v>
      </c>
      <c r="G285" s="61">
        <v>2450</v>
      </c>
      <c r="H285" s="61">
        <v>2420</v>
      </c>
      <c r="I285" s="61">
        <v>2190</v>
      </c>
      <c r="J285" s="61">
        <v>2120</v>
      </c>
      <c r="K285" s="61">
        <v>2100</v>
      </c>
      <c r="L285" s="61">
        <v>2210</v>
      </c>
      <c r="M285" s="61">
        <v>2150</v>
      </c>
      <c r="N285" s="61">
        <v>2200</v>
      </c>
      <c r="O285" s="61">
        <v>2130</v>
      </c>
      <c r="P285" s="61">
        <v>2160</v>
      </c>
      <c r="Q285" s="61">
        <v>2680</v>
      </c>
      <c r="R285" s="61">
        <v>2430</v>
      </c>
      <c r="S285" s="61">
        <v>2020</v>
      </c>
      <c r="T285" s="61">
        <v>2140</v>
      </c>
      <c r="U285" s="61">
        <v>1850</v>
      </c>
      <c r="V285" s="61">
        <v>2080</v>
      </c>
      <c r="W285" s="61">
        <v>2140</v>
      </c>
      <c r="X285" s="61">
        <v>2250</v>
      </c>
      <c r="Y285" s="61">
        <v>1870</v>
      </c>
      <c r="Z285" s="61">
        <v>2090</v>
      </c>
      <c r="AA285" s="61">
        <v>2300</v>
      </c>
      <c r="AB285" s="61">
        <v>2930</v>
      </c>
      <c r="AC285" s="61">
        <v>3020</v>
      </c>
      <c r="AD285" s="61">
        <v>3090</v>
      </c>
      <c r="AE285" s="64">
        <v>3090</v>
      </c>
      <c r="AF285" s="64">
        <v>3310</v>
      </c>
      <c r="AG285" s="64">
        <v>3160</v>
      </c>
      <c r="AH285" s="64">
        <v>3350</v>
      </c>
      <c r="AI285" s="52"/>
    </row>
    <row r="286" spans="1:35" s="59" customFormat="1" ht="11.25" customHeight="1" x14ac:dyDescent="0.35">
      <c r="A286" s="60" t="s">
        <v>32</v>
      </c>
      <c r="B286" s="61">
        <v>277.79500000000002</v>
      </c>
      <c r="C286" s="61">
        <v>210</v>
      </c>
      <c r="D286" s="61">
        <v>243</v>
      </c>
      <c r="E286" s="61">
        <v>216</v>
      </c>
      <c r="F286" s="61">
        <v>243</v>
      </c>
      <c r="G286" s="61">
        <v>424</v>
      </c>
      <c r="H286" s="61">
        <v>334</v>
      </c>
      <c r="I286" s="61">
        <v>299</v>
      </c>
      <c r="J286" s="61">
        <v>298</v>
      </c>
      <c r="K286" s="61">
        <v>327</v>
      </c>
      <c r="L286" s="61">
        <v>335</v>
      </c>
      <c r="M286" s="61">
        <v>411</v>
      </c>
      <c r="N286" s="61">
        <v>349</v>
      </c>
      <c r="O286" s="61">
        <v>300</v>
      </c>
      <c r="P286" s="61">
        <v>515</v>
      </c>
      <c r="Q286" s="61">
        <v>541</v>
      </c>
      <c r="R286" s="61">
        <v>526</v>
      </c>
      <c r="S286" s="61">
        <v>531</v>
      </c>
      <c r="T286" s="61">
        <v>479</v>
      </c>
      <c r="U286" s="61">
        <v>342</v>
      </c>
      <c r="V286" s="61">
        <v>482</v>
      </c>
      <c r="W286" s="61">
        <v>459</v>
      </c>
      <c r="X286" s="61">
        <v>464</v>
      </c>
      <c r="Y286" s="61">
        <v>146.33333333333334</v>
      </c>
      <c r="Z286" s="61">
        <v>206</v>
      </c>
      <c r="AA286" s="61">
        <v>319.5</v>
      </c>
      <c r="AB286" s="61">
        <v>463</v>
      </c>
      <c r="AC286" s="61">
        <v>432</v>
      </c>
      <c r="AD286" s="61">
        <v>440</v>
      </c>
      <c r="AE286" s="64">
        <v>468</v>
      </c>
      <c r="AF286" s="64">
        <v>455</v>
      </c>
      <c r="AG286" s="64">
        <v>370</v>
      </c>
      <c r="AH286" s="64">
        <v>388</v>
      </c>
      <c r="AI286" s="52"/>
    </row>
    <row r="287" spans="1:35" s="59" customFormat="1" ht="11.25" customHeight="1" x14ac:dyDescent="0.35">
      <c r="A287" s="60" t="s">
        <v>33</v>
      </c>
      <c r="B287" s="61">
        <v>882.38300000000004</v>
      </c>
      <c r="C287" s="61">
        <v>723</v>
      </c>
      <c r="D287" s="61">
        <v>753</v>
      </c>
      <c r="E287" s="61">
        <v>775</v>
      </c>
      <c r="F287" s="61">
        <v>870</v>
      </c>
      <c r="G287" s="61">
        <v>891</v>
      </c>
      <c r="H287" s="61">
        <v>929</v>
      </c>
      <c r="I287" s="61">
        <v>830</v>
      </c>
      <c r="J287" s="61">
        <v>872</v>
      </c>
      <c r="K287" s="61">
        <v>881</v>
      </c>
      <c r="L287" s="61">
        <v>1010</v>
      </c>
      <c r="M287" s="61">
        <v>937</v>
      </c>
      <c r="N287" s="61">
        <v>827</v>
      </c>
      <c r="O287" s="61">
        <v>958</v>
      </c>
      <c r="P287" s="61">
        <v>994</v>
      </c>
      <c r="Q287" s="61">
        <v>1240</v>
      </c>
      <c r="R287" s="61">
        <v>762</v>
      </c>
      <c r="S287" s="61">
        <v>725</v>
      </c>
      <c r="T287" s="61">
        <v>766</v>
      </c>
      <c r="U287" s="61">
        <v>505</v>
      </c>
      <c r="V287" s="61">
        <v>775</v>
      </c>
      <c r="W287" s="61">
        <v>793</v>
      </c>
      <c r="X287" s="61">
        <v>848</v>
      </c>
      <c r="Y287" s="61">
        <v>217.33333333333334</v>
      </c>
      <c r="Z287" s="61">
        <v>567</v>
      </c>
      <c r="AA287" s="61">
        <v>645</v>
      </c>
      <c r="AB287" s="61">
        <v>107.64705882352941</v>
      </c>
      <c r="AC287" s="61">
        <v>119.41176470588235</v>
      </c>
      <c r="AD287" s="61">
        <v>119.41176470588235</v>
      </c>
      <c r="AE287" s="64">
        <v>134.73684210526315</v>
      </c>
      <c r="AF287" s="64">
        <v>141.76470588235293</v>
      </c>
      <c r="AG287" s="64">
        <v>145.88235294117646</v>
      </c>
      <c r="AH287" s="64">
        <v>133.52941176470588</v>
      </c>
      <c r="AI287" s="52"/>
    </row>
    <row r="288" spans="1:35" s="59" customFormat="1" ht="11.25" customHeight="1" x14ac:dyDescent="0.35">
      <c r="A288" s="60" t="s">
        <v>76</v>
      </c>
      <c r="B288" s="61">
        <v>0</v>
      </c>
      <c r="C288" s="61">
        <v>0</v>
      </c>
      <c r="D288" s="61">
        <v>0</v>
      </c>
      <c r="E288" s="61">
        <v>0</v>
      </c>
      <c r="F288" s="61">
        <v>0</v>
      </c>
      <c r="G288" s="61">
        <v>0</v>
      </c>
      <c r="H288" s="61">
        <v>0</v>
      </c>
      <c r="I288" s="61">
        <v>0</v>
      </c>
      <c r="J288" s="61">
        <v>0</v>
      </c>
      <c r="K288" s="61">
        <v>0</v>
      </c>
      <c r="L288" s="61">
        <v>0</v>
      </c>
      <c r="M288" s="61">
        <v>0</v>
      </c>
      <c r="N288" s="61">
        <v>0</v>
      </c>
      <c r="O288" s="61">
        <v>0</v>
      </c>
      <c r="P288" s="61">
        <v>0</v>
      </c>
      <c r="Q288" s="61">
        <v>0</v>
      </c>
      <c r="R288" s="61">
        <v>0</v>
      </c>
      <c r="S288" s="61">
        <v>0</v>
      </c>
      <c r="T288" s="61">
        <v>0</v>
      </c>
      <c r="U288" s="61">
        <v>0</v>
      </c>
      <c r="V288" s="61">
        <v>0</v>
      </c>
      <c r="W288" s="61">
        <v>0</v>
      </c>
      <c r="X288" s="61">
        <v>0</v>
      </c>
      <c r="Y288" s="61">
        <v>0</v>
      </c>
      <c r="Z288" s="61">
        <v>0</v>
      </c>
      <c r="AA288" s="61">
        <v>0</v>
      </c>
      <c r="AB288" s="61">
        <v>0</v>
      </c>
      <c r="AC288" s="61">
        <v>0</v>
      </c>
      <c r="AD288" s="61">
        <v>0</v>
      </c>
      <c r="AE288" s="64">
        <v>0</v>
      </c>
      <c r="AF288" s="64">
        <v>0</v>
      </c>
      <c r="AG288" s="64">
        <v>0</v>
      </c>
      <c r="AH288" s="64">
        <v>0</v>
      </c>
      <c r="AI288" s="52"/>
    </row>
    <row r="289" spans="1:35" s="59" customFormat="1" ht="11.25" customHeight="1" x14ac:dyDescent="0.35">
      <c r="A289" s="60" t="s">
        <v>34</v>
      </c>
      <c r="B289" s="61">
        <v>158.25700000000001</v>
      </c>
      <c r="C289" s="61">
        <v>263</v>
      </c>
      <c r="D289" s="61">
        <v>306</v>
      </c>
      <c r="E289" s="61">
        <v>238</v>
      </c>
      <c r="F289" s="61">
        <v>246</v>
      </c>
      <c r="G289" s="61">
        <v>220</v>
      </c>
      <c r="H289" s="61">
        <v>218</v>
      </c>
      <c r="I289" s="61">
        <v>165</v>
      </c>
      <c r="J289" s="61">
        <v>178</v>
      </c>
      <c r="K289" s="61">
        <v>110</v>
      </c>
      <c r="L289" s="61">
        <v>116</v>
      </c>
      <c r="M289" s="61">
        <v>89</v>
      </c>
      <c r="N289" s="61">
        <v>89</v>
      </c>
      <c r="O289" s="61">
        <v>631.79999999999995</v>
      </c>
      <c r="P289" s="61">
        <v>678.2</v>
      </c>
      <c r="Q289" s="61">
        <v>79.777777777777771</v>
      </c>
      <c r="R289" s="61">
        <v>305</v>
      </c>
      <c r="S289" s="61">
        <v>228.46153846153845</v>
      </c>
      <c r="T289" s="61">
        <v>240</v>
      </c>
      <c r="U289" s="61">
        <v>250.66666666666666</v>
      </c>
      <c r="V289" s="61">
        <v>100.71428571428571</v>
      </c>
      <c r="W289" s="61">
        <v>75.333333333333329</v>
      </c>
      <c r="X289" s="61">
        <v>73.333333333333329</v>
      </c>
      <c r="Y289" s="61">
        <v>473.33333333333331</v>
      </c>
      <c r="Z289" s="61">
        <v>206</v>
      </c>
      <c r="AA289" s="61">
        <v>87.3</v>
      </c>
      <c r="AB289" s="61">
        <v>107.64705882352941</v>
      </c>
      <c r="AC289" s="61">
        <v>119.41176470588235</v>
      </c>
      <c r="AD289" s="61">
        <v>119.41176470588235</v>
      </c>
      <c r="AE289" s="64">
        <v>134.73684210526315</v>
      </c>
      <c r="AF289" s="64">
        <v>141.76470588235293</v>
      </c>
      <c r="AG289" s="64">
        <v>145.88235294117646</v>
      </c>
      <c r="AH289" s="64">
        <v>133.52941176470588</v>
      </c>
      <c r="AI289" s="52"/>
    </row>
    <row r="290" spans="1:35" s="59" customFormat="1" ht="11.25" customHeight="1" x14ac:dyDescent="0.35">
      <c r="A290" s="60" t="s">
        <v>77</v>
      </c>
      <c r="B290" s="61">
        <v>0</v>
      </c>
      <c r="C290" s="61">
        <v>0</v>
      </c>
      <c r="D290" s="61">
        <v>0</v>
      </c>
      <c r="E290" s="61">
        <v>0</v>
      </c>
      <c r="F290" s="61">
        <v>0</v>
      </c>
      <c r="G290" s="61">
        <v>0</v>
      </c>
      <c r="H290" s="61">
        <v>0</v>
      </c>
      <c r="I290" s="61">
        <v>0</v>
      </c>
      <c r="J290" s="61">
        <v>0</v>
      </c>
      <c r="K290" s="61">
        <v>0</v>
      </c>
      <c r="L290" s="61">
        <v>0</v>
      </c>
      <c r="M290" s="61">
        <v>0</v>
      </c>
      <c r="N290" s="61">
        <v>0</v>
      </c>
      <c r="O290" s="61">
        <v>0</v>
      </c>
      <c r="P290" s="61">
        <v>0</v>
      </c>
      <c r="Q290" s="61">
        <v>0</v>
      </c>
      <c r="R290" s="61">
        <v>0</v>
      </c>
      <c r="S290" s="61">
        <v>0</v>
      </c>
      <c r="T290" s="61">
        <v>0</v>
      </c>
      <c r="U290" s="61">
        <v>0</v>
      </c>
      <c r="V290" s="61">
        <v>0</v>
      </c>
      <c r="W290" s="61">
        <v>0</v>
      </c>
      <c r="X290" s="61">
        <v>0</v>
      </c>
      <c r="Y290" s="61">
        <v>0</v>
      </c>
      <c r="Z290" s="61">
        <v>0</v>
      </c>
      <c r="AA290" s="61">
        <v>0</v>
      </c>
      <c r="AB290" s="61">
        <v>0</v>
      </c>
      <c r="AC290" s="61">
        <v>0</v>
      </c>
      <c r="AD290" s="61">
        <v>0</v>
      </c>
      <c r="AE290" s="64">
        <v>0</v>
      </c>
      <c r="AF290" s="64">
        <v>0</v>
      </c>
      <c r="AG290" s="64">
        <v>0</v>
      </c>
      <c r="AH290" s="64">
        <v>0</v>
      </c>
      <c r="AI290" s="52"/>
    </row>
    <row r="291" spans="1:35" s="59" customFormat="1" ht="11.25" customHeight="1" x14ac:dyDescent="0.35">
      <c r="A291" s="60" t="s">
        <v>35</v>
      </c>
      <c r="B291" s="61">
        <v>164.25700000000001</v>
      </c>
      <c r="C291" s="61">
        <v>134</v>
      </c>
      <c r="D291" s="61">
        <v>80</v>
      </c>
      <c r="E291" s="61">
        <v>115</v>
      </c>
      <c r="F291" s="61">
        <v>138</v>
      </c>
      <c r="G291" s="61">
        <v>184</v>
      </c>
      <c r="H291" s="61">
        <v>199</v>
      </c>
      <c r="I291" s="61">
        <v>151</v>
      </c>
      <c r="J291" s="61">
        <v>231</v>
      </c>
      <c r="K291" s="61">
        <v>336</v>
      </c>
      <c r="L291" s="61">
        <v>199</v>
      </c>
      <c r="M291" s="61">
        <v>167</v>
      </c>
      <c r="N291" s="61">
        <v>151</v>
      </c>
      <c r="O291" s="61">
        <v>142</v>
      </c>
      <c r="P291" s="61">
        <v>161</v>
      </c>
      <c r="Q291" s="61">
        <v>186</v>
      </c>
      <c r="R291" s="61">
        <v>305</v>
      </c>
      <c r="S291" s="61">
        <v>228.46153846153845</v>
      </c>
      <c r="T291" s="61">
        <v>240</v>
      </c>
      <c r="U291" s="61">
        <v>250.66666666666666</v>
      </c>
      <c r="V291" s="61">
        <v>138</v>
      </c>
      <c r="W291" s="61">
        <v>75.333333333333329</v>
      </c>
      <c r="X291" s="61">
        <v>73.333333333333329</v>
      </c>
      <c r="Y291" s="61">
        <v>217.33333333333334</v>
      </c>
      <c r="Z291" s="61">
        <v>139</v>
      </c>
      <c r="AA291" s="61">
        <v>58.5</v>
      </c>
      <c r="AB291" s="61">
        <v>107.64705882352941</v>
      </c>
      <c r="AC291" s="61">
        <v>119.41176470588235</v>
      </c>
      <c r="AD291" s="61">
        <v>119.41176470588235</v>
      </c>
      <c r="AE291" s="64">
        <v>134.73684210526315</v>
      </c>
      <c r="AF291" s="64">
        <v>141.76470588235293</v>
      </c>
      <c r="AG291" s="64">
        <v>145.88235294117646</v>
      </c>
      <c r="AH291" s="64">
        <v>133.52941176470588</v>
      </c>
      <c r="AI291" s="52"/>
    </row>
    <row r="292" spans="1:35" s="59" customFormat="1" ht="11.25" customHeight="1" x14ac:dyDescent="0.35">
      <c r="A292" s="60" t="s">
        <v>36</v>
      </c>
      <c r="B292" s="61">
        <v>2523.5729999999999</v>
      </c>
      <c r="C292" s="61">
        <v>2496</v>
      </c>
      <c r="D292" s="61">
        <v>2535</v>
      </c>
      <c r="E292" s="61">
        <v>2407</v>
      </c>
      <c r="F292" s="61">
        <v>2530</v>
      </c>
      <c r="G292" s="61">
        <v>2970</v>
      </c>
      <c r="H292" s="61">
        <v>3060</v>
      </c>
      <c r="I292" s="61">
        <v>3340</v>
      </c>
      <c r="J292" s="61">
        <v>3150</v>
      </c>
      <c r="K292" s="61">
        <v>3410</v>
      </c>
      <c r="L292" s="61">
        <v>3080</v>
      </c>
      <c r="M292" s="61">
        <v>3590</v>
      </c>
      <c r="N292" s="61">
        <v>3380</v>
      </c>
      <c r="O292" s="61">
        <v>3440</v>
      </c>
      <c r="P292" s="61">
        <v>3550</v>
      </c>
      <c r="Q292" s="61">
        <v>4220</v>
      </c>
      <c r="R292" s="61">
        <v>4420</v>
      </c>
      <c r="S292" s="61">
        <v>4310</v>
      </c>
      <c r="T292" s="61">
        <v>4440</v>
      </c>
      <c r="U292" s="61">
        <v>3270</v>
      </c>
      <c r="V292" s="61">
        <v>4130</v>
      </c>
      <c r="W292" s="61">
        <v>4530</v>
      </c>
      <c r="X292" s="61">
        <v>4540</v>
      </c>
      <c r="Y292" s="61">
        <v>2035</v>
      </c>
      <c r="Z292" s="61">
        <v>4360</v>
      </c>
      <c r="AA292" s="61">
        <v>3610</v>
      </c>
      <c r="AB292" s="61">
        <v>3670</v>
      </c>
      <c r="AC292" s="61">
        <v>4040</v>
      </c>
      <c r="AD292" s="61">
        <v>4300</v>
      </c>
      <c r="AE292" s="64">
        <v>4140</v>
      </c>
      <c r="AF292" s="64">
        <v>3910</v>
      </c>
      <c r="AG292" s="64">
        <v>4290</v>
      </c>
      <c r="AH292" s="64">
        <v>4290</v>
      </c>
      <c r="AI292" s="52"/>
    </row>
    <row r="293" spans="1:35" s="59" customFormat="1" ht="11.25" customHeight="1" x14ac:dyDescent="0.35">
      <c r="A293" s="60" t="s">
        <v>27</v>
      </c>
      <c r="B293" s="61">
        <v>147.721</v>
      </c>
      <c r="C293" s="61">
        <v>145</v>
      </c>
      <c r="D293" s="61">
        <v>0</v>
      </c>
      <c r="E293" s="61">
        <v>0</v>
      </c>
      <c r="F293" s="61">
        <v>0</v>
      </c>
      <c r="G293" s="61">
        <v>0</v>
      </c>
      <c r="H293" s="61">
        <v>0</v>
      </c>
      <c r="I293" s="61">
        <v>0</v>
      </c>
      <c r="J293" s="61">
        <v>0</v>
      </c>
      <c r="K293" s="61">
        <v>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61">
        <v>0</v>
      </c>
      <c r="R293" s="61">
        <v>0</v>
      </c>
      <c r="S293" s="61">
        <v>0</v>
      </c>
      <c r="T293" s="61">
        <v>0</v>
      </c>
      <c r="U293" s="61">
        <v>0</v>
      </c>
      <c r="V293" s="61">
        <v>0</v>
      </c>
      <c r="W293" s="61">
        <v>0</v>
      </c>
      <c r="X293" s="61">
        <v>0</v>
      </c>
      <c r="Y293" s="61">
        <v>0</v>
      </c>
      <c r="Z293" s="61">
        <v>0</v>
      </c>
      <c r="AA293" s="61">
        <v>0</v>
      </c>
      <c r="AB293" s="61">
        <v>0</v>
      </c>
      <c r="AC293" s="61">
        <v>0</v>
      </c>
      <c r="AD293" s="61">
        <v>0</v>
      </c>
      <c r="AE293" s="64">
        <v>0</v>
      </c>
      <c r="AF293" s="64">
        <v>0</v>
      </c>
      <c r="AG293" s="64">
        <v>0</v>
      </c>
      <c r="AH293" s="64">
        <v>0</v>
      </c>
      <c r="AI293" s="52"/>
    </row>
    <row r="294" spans="1:35" s="59" customFormat="1" ht="11.25" customHeight="1" x14ac:dyDescent="0.35">
      <c r="A294" s="60" t="s">
        <v>117</v>
      </c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  <c r="AC294" s="61"/>
      <c r="AD294" s="61"/>
      <c r="AE294" s="64"/>
      <c r="AF294" s="64"/>
      <c r="AG294" s="64"/>
      <c r="AH294" s="64"/>
      <c r="AI294" s="52"/>
    </row>
    <row r="295" spans="1:35" s="59" customFormat="1" ht="11.25" customHeight="1" x14ac:dyDescent="0.35">
      <c r="A295" s="60" t="s">
        <v>118</v>
      </c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/>
      <c r="AD295" s="61"/>
      <c r="AE295" s="64"/>
      <c r="AF295" s="64"/>
      <c r="AG295" s="64"/>
      <c r="AH295" s="64"/>
      <c r="AI295" s="52"/>
    </row>
    <row r="296" spans="1:35" s="59" customFormat="1" ht="11.25" customHeight="1" x14ac:dyDescent="0.35">
      <c r="A296" s="60" t="s">
        <v>119</v>
      </c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/>
      <c r="AD296" s="61"/>
      <c r="AE296" s="64"/>
      <c r="AF296" s="64"/>
      <c r="AG296" s="64"/>
      <c r="AH296" s="64"/>
      <c r="AI296" s="52"/>
    </row>
    <row r="297" spans="1:35" s="59" customFormat="1" ht="11.25" customHeight="1" x14ac:dyDescent="0.35">
      <c r="A297" s="60" t="s">
        <v>120</v>
      </c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/>
      <c r="AD297" s="61"/>
      <c r="AE297" s="64"/>
      <c r="AF297" s="64"/>
      <c r="AG297" s="64"/>
      <c r="AH297" s="64"/>
      <c r="AI297" s="52"/>
    </row>
    <row r="298" spans="1:35" s="59" customFormat="1" ht="11.25" customHeight="1" x14ac:dyDescent="0.35">
      <c r="A298" s="60" t="s">
        <v>41</v>
      </c>
      <c r="B298" s="61">
        <v>43052.152999999998</v>
      </c>
      <c r="C298" s="61">
        <v>44235</v>
      </c>
      <c r="D298" s="61">
        <v>40712</v>
      </c>
      <c r="E298" s="61">
        <v>41074</v>
      </c>
      <c r="F298" s="61">
        <v>42167</v>
      </c>
      <c r="G298" s="61">
        <v>43100</v>
      </c>
      <c r="H298" s="61">
        <v>43100</v>
      </c>
      <c r="I298" s="61">
        <v>41999.999999999993</v>
      </c>
      <c r="J298" s="61">
        <v>41600</v>
      </c>
      <c r="K298" s="61">
        <v>42200</v>
      </c>
      <c r="L298" s="61">
        <v>40800</v>
      </c>
      <c r="M298" s="61">
        <v>40000</v>
      </c>
      <c r="N298" s="61">
        <v>39300</v>
      </c>
      <c r="O298" s="61">
        <v>40000</v>
      </c>
      <c r="P298" s="61">
        <v>41200</v>
      </c>
      <c r="Q298" s="61">
        <v>41176</v>
      </c>
      <c r="R298" s="61">
        <v>41209</v>
      </c>
      <c r="S298" s="61">
        <v>35351.000000000007</v>
      </c>
      <c r="T298" s="61">
        <v>32717</v>
      </c>
      <c r="U298" s="61">
        <v>24287.999999999996</v>
      </c>
      <c r="V298" s="61">
        <v>25645.000000000007</v>
      </c>
      <c r="W298" s="61">
        <v>25676.000000000004</v>
      </c>
      <c r="X298" s="61">
        <v>25768.000000000004</v>
      </c>
      <c r="Y298" s="61">
        <v>24677.999999999996</v>
      </c>
      <c r="Z298" s="61">
        <v>25641.999999999996</v>
      </c>
      <c r="AA298" s="61">
        <v>24494.999999999993</v>
      </c>
      <c r="AB298" s="61">
        <v>25976.999999999996</v>
      </c>
      <c r="AC298" s="61">
        <v>26998</v>
      </c>
      <c r="AD298" s="61">
        <v>26302</v>
      </c>
      <c r="AE298" s="64">
        <v>26057.000000000004</v>
      </c>
      <c r="AF298" s="64">
        <v>25142.000000000004</v>
      </c>
      <c r="AG298" s="64">
        <v>25558.999999999996</v>
      </c>
      <c r="AH298" s="64">
        <v>25459.000000000007</v>
      </c>
      <c r="AI298" s="52"/>
    </row>
    <row r="299" spans="1:35" s="59" customFormat="1" x14ac:dyDescent="0.35"/>
    <row r="300" spans="1:35" s="59" customFormat="1" x14ac:dyDescent="0.35"/>
    <row r="301" spans="1:35" s="59" customFormat="1" x14ac:dyDescent="0.35">
      <c r="A301" s="56" t="s">
        <v>121</v>
      </c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  <c r="AB301" s="57"/>
      <c r="AC301" s="57"/>
      <c r="AD301" s="57"/>
      <c r="AE301" s="57"/>
      <c r="AF301" s="57"/>
      <c r="AG301" s="57"/>
      <c r="AH301" s="57"/>
      <c r="AI301" s="57"/>
    </row>
    <row r="302" spans="1:35" s="59" customFormat="1" ht="11.25" customHeight="1" x14ac:dyDescent="0.35">
      <c r="A302" s="60" t="s">
        <v>38</v>
      </c>
      <c r="B302" s="61">
        <v>0</v>
      </c>
      <c r="C302" s="61">
        <v>0</v>
      </c>
      <c r="D302" s="61">
        <v>0</v>
      </c>
      <c r="E302" s="61">
        <v>0</v>
      </c>
      <c r="F302" s="61">
        <v>0</v>
      </c>
      <c r="G302" s="61">
        <v>0</v>
      </c>
      <c r="H302" s="61">
        <v>0</v>
      </c>
      <c r="I302" s="61">
        <v>0</v>
      </c>
      <c r="J302" s="61">
        <v>0</v>
      </c>
      <c r="K302" s="61">
        <v>0</v>
      </c>
      <c r="L302" s="61">
        <v>0</v>
      </c>
      <c r="M302" s="61">
        <v>0</v>
      </c>
      <c r="N302" s="61">
        <v>0</v>
      </c>
      <c r="O302" s="61">
        <v>0</v>
      </c>
      <c r="P302" s="61">
        <v>0</v>
      </c>
      <c r="Q302" s="61">
        <v>0</v>
      </c>
      <c r="R302" s="61">
        <v>0</v>
      </c>
      <c r="S302" s="61">
        <v>0</v>
      </c>
      <c r="T302" s="61">
        <v>0</v>
      </c>
      <c r="U302" s="61">
        <v>0</v>
      </c>
      <c r="V302" s="61">
        <v>0</v>
      </c>
      <c r="W302" s="61">
        <v>0</v>
      </c>
      <c r="X302" s="61">
        <v>0</v>
      </c>
      <c r="Y302" s="61">
        <v>0</v>
      </c>
      <c r="Z302" s="61">
        <v>0</v>
      </c>
      <c r="AA302" s="61">
        <v>0</v>
      </c>
      <c r="AB302" s="61">
        <v>0</v>
      </c>
      <c r="AC302" s="61">
        <v>0</v>
      </c>
      <c r="AD302" s="61">
        <v>0</v>
      </c>
      <c r="AE302" s="64">
        <v>0</v>
      </c>
      <c r="AF302" s="64">
        <v>0</v>
      </c>
      <c r="AG302" s="64">
        <v>0</v>
      </c>
      <c r="AH302" s="64">
        <v>0</v>
      </c>
      <c r="AI302" s="52"/>
    </row>
    <row r="303" spans="1:35" s="59" customFormat="1" ht="11.25" customHeight="1" x14ac:dyDescent="0.35">
      <c r="A303" s="60" t="s">
        <v>2</v>
      </c>
      <c r="B303" s="61">
        <v>0</v>
      </c>
      <c r="C303" s="61">
        <v>0</v>
      </c>
      <c r="D303" s="61">
        <v>0</v>
      </c>
      <c r="E303" s="61">
        <v>0</v>
      </c>
      <c r="F303" s="61">
        <v>0</v>
      </c>
      <c r="G303" s="61">
        <v>0</v>
      </c>
      <c r="H303" s="61">
        <v>0</v>
      </c>
      <c r="I303" s="61">
        <v>0</v>
      </c>
      <c r="J303" s="61">
        <v>0</v>
      </c>
      <c r="K303" s="61">
        <v>0</v>
      </c>
      <c r="L303" s="61">
        <v>0</v>
      </c>
      <c r="M303" s="61">
        <v>0</v>
      </c>
      <c r="N303" s="61">
        <v>0</v>
      </c>
      <c r="O303" s="61">
        <v>0</v>
      </c>
      <c r="P303" s="61">
        <v>0</v>
      </c>
      <c r="Q303" s="61">
        <v>0</v>
      </c>
      <c r="R303" s="61">
        <v>0</v>
      </c>
      <c r="S303" s="61">
        <v>0</v>
      </c>
      <c r="T303" s="61">
        <v>0</v>
      </c>
      <c r="U303" s="61">
        <v>0</v>
      </c>
      <c r="V303" s="61">
        <v>0</v>
      </c>
      <c r="W303" s="61">
        <v>0</v>
      </c>
      <c r="X303" s="61">
        <v>0</v>
      </c>
      <c r="Y303" s="61">
        <v>0</v>
      </c>
      <c r="Z303" s="61">
        <v>0</v>
      </c>
      <c r="AA303" s="61">
        <v>0</v>
      </c>
      <c r="AB303" s="61">
        <v>0</v>
      </c>
      <c r="AC303" s="61">
        <v>0</v>
      </c>
      <c r="AD303" s="61">
        <v>0</v>
      </c>
      <c r="AE303" s="64">
        <v>0</v>
      </c>
      <c r="AF303" s="64">
        <v>0</v>
      </c>
      <c r="AG303" s="64">
        <v>0</v>
      </c>
      <c r="AH303" s="64">
        <v>0</v>
      </c>
      <c r="AI303" s="52"/>
    </row>
    <row r="304" spans="1:35" s="59" customFormat="1" ht="11.25" customHeight="1" x14ac:dyDescent="0.35">
      <c r="A304" s="60" t="s">
        <v>3</v>
      </c>
      <c r="B304" s="61">
        <v>0</v>
      </c>
      <c r="C304" s="61">
        <v>0</v>
      </c>
      <c r="D304" s="61">
        <v>0</v>
      </c>
      <c r="E304" s="61">
        <v>0</v>
      </c>
      <c r="F304" s="61">
        <v>0</v>
      </c>
      <c r="G304" s="61">
        <v>0</v>
      </c>
      <c r="H304" s="61">
        <v>0</v>
      </c>
      <c r="I304" s="61">
        <v>0</v>
      </c>
      <c r="J304" s="61">
        <v>0</v>
      </c>
      <c r="K304" s="61">
        <v>0</v>
      </c>
      <c r="L304" s="61">
        <v>0</v>
      </c>
      <c r="M304" s="61">
        <v>0</v>
      </c>
      <c r="N304" s="61">
        <v>0</v>
      </c>
      <c r="O304" s="61">
        <v>0</v>
      </c>
      <c r="P304" s="61">
        <v>0</v>
      </c>
      <c r="Q304" s="61">
        <v>0</v>
      </c>
      <c r="R304" s="61">
        <v>0</v>
      </c>
      <c r="S304" s="61">
        <v>0</v>
      </c>
      <c r="T304" s="61">
        <v>0</v>
      </c>
      <c r="U304" s="61">
        <v>0</v>
      </c>
      <c r="V304" s="61">
        <v>0</v>
      </c>
      <c r="W304" s="61">
        <v>0</v>
      </c>
      <c r="X304" s="61">
        <v>0</v>
      </c>
      <c r="Y304" s="61">
        <v>0</v>
      </c>
      <c r="Z304" s="61">
        <v>0</v>
      </c>
      <c r="AA304" s="61">
        <v>0</v>
      </c>
      <c r="AB304" s="61">
        <v>0</v>
      </c>
      <c r="AC304" s="61">
        <v>0</v>
      </c>
      <c r="AD304" s="61">
        <v>0</v>
      </c>
      <c r="AE304" s="64">
        <v>0</v>
      </c>
      <c r="AF304" s="64">
        <v>0</v>
      </c>
      <c r="AG304" s="64">
        <v>0</v>
      </c>
      <c r="AH304" s="64">
        <v>0</v>
      </c>
      <c r="AI304" s="52"/>
    </row>
    <row r="305" spans="1:35" s="59" customFormat="1" ht="11.25" customHeight="1" x14ac:dyDescent="0.35">
      <c r="A305" s="60" t="s">
        <v>4</v>
      </c>
      <c r="B305" s="61">
        <v>0</v>
      </c>
      <c r="C305" s="61">
        <v>0</v>
      </c>
      <c r="D305" s="61">
        <v>0</v>
      </c>
      <c r="E305" s="61">
        <v>0</v>
      </c>
      <c r="F305" s="61">
        <v>0</v>
      </c>
      <c r="G305" s="61">
        <v>0</v>
      </c>
      <c r="H305" s="61">
        <v>0</v>
      </c>
      <c r="I305" s="61">
        <v>0</v>
      </c>
      <c r="J305" s="61">
        <v>0</v>
      </c>
      <c r="K305" s="61">
        <v>0</v>
      </c>
      <c r="L305" s="61">
        <v>0</v>
      </c>
      <c r="M305" s="61">
        <v>0</v>
      </c>
      <c r="N305" s="61">
        <v>0</v>
      </c>
      <c r="O305" s="61">
        <v>0</v>
      </c>
      <c r="P305" s="61">
        <v>0</v>
      </c>
      <c r="Q305" s="61">
        <v>0</v>
      </c>
      <c r="R305" s="61">
        <v>0</v>
      </c>
      <c r="S305" s="61">
        <v>0</v>
      </c>
      <c r="T305" s="61">
        <v>0</v>
      </c>
      <c r="U305" s="61">
        <v>0</v>
      </c>
      <c r="V305" s="61">
        <v>0</v>
      </c>
      <c r="W305" s="61">
        <v>0</v>
      </c>
      <c r="X305" s="61">
        <v>0</v>
      </c>
      <c r="Y305" s="61">
        <v>0</v>
      </c>
      <c r="Z305" s="61">
        <v>0</v>
      </c>
      <c r="AA305" s="61">
        <v>0</v>
      </c>
      <c r="AB305" s="61">
        <v>0</v>
      </c>
      <c r="AC305" s="61">
        <v>0</v>
      </c>
      <c r="AD305" s="61">
        <v>0</v>
      </c>
      <c r="AE305" s="64">
        <v>0</v>
      </c>
      <c r="AF305" s="64">
        <v>0</v>
      </c>
      <c r="AG305" s="64">
        <v>0</v>
      </c>
      <c r="AH305" s="64">
        <v>0</v>
      </c>
      <c r="AI305" s="52"/>
    </row>
    <row r="306" spans="1:35" s="59" customFormat="1" ht="11.25" customHeight="1" x14ac:dyDescent="0.35">
      <c r="A306" s="60" t="s">
        <v>5</v>
      </c>
      <c r="B306" s="61">
        <v>0</v>
      </c>
      <c r="C306" s="61">
        <v>0</v>
      </c>
      <c r="D306" s="61">
        <v>0</v>
      </c>
      <c r="E306" s="61">
        <v>0</v>
      </c>
      <c r="F306" s="61">
        <v>0</v>
      </c>
      <c r="G306" s="61">
        <v>0</v>
      </c>
      <c r="H306" s="61">
        <v>0</v>
      </c>
      <c r="I306" s="61">
        <v>0</v>
      </c>
      <c r="J306" s="61">
        <v>0</v>
      </c>
      <c r="K306" s="61">
        <v>0</v>
      </c>
      <c r="L306" s="61">
        <v>0</v>
      </c>
      <c r="M306" s="61">
        <v>0</v>
      </c>
      <c r="N306" s="61">
        <v>0</v>
      </c>
      <c r="O306" s="61">
        <v>0</v>
      </c>
      <c r="P306" s="61">
        <v>0</v>
      </c>
      <c r="Q306" s="61">
        <v>0</v>
      </c>
      <c r="R306" s="61">
        <v>0</v>
      </c>
      <c r="S306" s="61">
        <v>0</v>
      </c>
      <c r="T306" s="61">
        <v>0</v>
      </c>
      <c r="U306" s="61">
        <v>0</v>
      </c>
      <c r="V306" s="61">
        <v>0</v>
      </c>
      <c r="W306" s="61">
        <v>0</v>
      </c>
      <c r="X306" s="61">
        <v>0</v>
      </c>
      <c r="Y306" s="61">
        <v>0</v>
      </c>
      <c r="Z306" s="61">
        <v>0</v>
      </c>
      <c r="AA306" s="61">
        <v>0</v>
      </c>
      <c r="AB306" s="61">
        <v>0</v>
      </c>
      <c r="AC306" s="61">
        <v>0</v>
      </c>
      <c r="AD306" s="61">
        <v>0</v>
      </c>
      <c r="AE306" s="64">
        <v>0</v>
      </c>
      <c r="AF306" s="64">
        <v>0</v>
      </c>
      <c r="AG306" s="64">
        <v>0</v>
      </c>
      <c r="AH306" s="64">
        <v>0</v>
      </c>
      <c r="AI306" s="52"/>
    </row>
    <row r="307" spans="1:35" s="59" customFormat="1" ht="11.25" customHeight="1" x14ac:dyDescent="0.35">
      <c r="A307" s="60" t="s">
        <v>6</v>
      </c>
      <c r="B307" s="61">
        <v>0</v>
      </c>
      <c r="C307" s="61">
        <v>0</v>
      </c>
      <c r="D307" s="61">
        <v>0</v>
      </c>
      <c r="E307" s="61">
        <v>0</v>
      </c>
      <c r="F307" s="61">
        <v>0</v>
      </c>
      <c r="G307" s="61">
        <v>0</v>
      </c>
      <c r="H307" s="61">
        <v>0</v>
      </c>
      <c r="I307" s="61">
        <v>0</v>
      </c>
      <c r="J307" s="61">
        <v>0</v>
      </c>
      <c r="K307" s="61">
        <v>0</v>
      </c>
      <c r="L307" s="61">
        <v>0</v>
      </c>
      <c r="M307" s="61">
        <v>0</v>
      </c>
      <c r="N307" s="61">
        <v>0</v>
      </c>
      <c r="O307" s="61">
        <v>0</v>
      </c>
      <c r="P307" s="61">
        <v>0</v>
      </c>
      <c r="Q307" s="61">
        <v>0</v>
      </c>
      <c r="R307" s="61">
        <v>0</v>
      </c>
      <c r="S307" s="61">
        <v>0</v>
      </c>
      <c r="T307" s="61">
        <v>0</v>
      </c>
      <c r="U307" s="61">
        <v>0</v>
      </c>
      <c r="V307" s="61">
        <v>0</v>
      </c>
      <c r="W307" s="61">
        <v>0</v>
      </c>
      <c r="X307" s="61">
        <v>0</v>
      </c>
      <c r="Y307" s="61">
        <v>0</v>
      </c>
      <c r="Z307" s="61">
        <v>0</v>
      </c>
      <c r="AA307" s="61">
        <v>0</v>
      </c>
      <c r="AB307" s="61">
        <v>0</v>
      </c>
      <c r="AC307" s="61">
        <v>0</v>
      </c>
      <c r="AD307" s="61">
        <v>0</v>
      </c>
      <c r="AE307" s="64">
        <v>0</v>
      </c>
      <c r="AF307" s="64">
        <v>0</v>
      </c>
      <c r="AG307" s="64">
        <v>0</v>
      </c>
      <c r="AH307" s="64">
        <v>0</v>
      </c>
      <c r="AI307" s="52"/>
    </row>
    <row r="308" spans="1:35" s="59" customFormat="1" ht="11.25" customHeight="1" x14ac:dyDescent="0.35">
      <c r="A308" s="60" t="s">
        <v>65</v>
      </c>
      <c r="B308" s="61">
        <v>0</v>
      </c>
      <c r="C308" s="61">
        <v>0</v>
      </c>
      <c r="D308" s="61">
        <v>0</v>
      </c>
      <c r="E308" s="61">
        <v>0</v>
      </c>
      <c r="F308" s="61">
        <v>0</v>
      </c>
      <c r="G308" s="61">
        <v>0</v>
      </c>
      <c r="H308" s="61">
        <v>0</v>
      </c>
      <c r="I308" s="61">
        <v>0</v>
      </c>
      <c r="J308" s="61">
        <v>0</v>
      </c>
      <c r="K308" s="61">
        <v>0</v>
      </c>
      <c r="L308" s="61">
        <v>0</v>
      </c>
      <c r="M308" s="61">
        <v>0</v>
      </c>
      <c r="N308" s="61">
        <v>0</v>
      </c>
      <c r="O308" s="61">
        <v>0</v>
      </c>
      <c r="P308" s="61">
        <v>0</v>
      </c>
      <c r="Q308" s="61">
        <v>0</v>
      </c>
      <c r="R308" s="61">
        <v>0</v>
      </c>
      <c r="S308" s="61">
        <v>0</v>
      </c>
      <c r="T308" s="61">
        <v>0</v>
      </c>
      <c r="U308" s="61">
        <v>0</v>
      </c>
      <c r="V308" s="61">
        <v>0</v>
      </c>
      <c r="W308" s="61">
        <v>0</v>
      </c>
      <c r="X308" s="61">
        <v>0</v>
      </c>
      <c r="Y308" s="61">
        <v>0</v>
      </c>
      <c r="Z308" s="61">
        <v>0</v>
      </c>
      <c r="AA308" s="61">
        <v>0</v>
      </c>
      <c r="AB308" s="61">
        <v>0</v>
      </c>
      <c r="AC308" s="61">
        <v>0</v>
      </c>
      <c r="AD308" s="61">
        <v>0</v>
      </c>
      <c r="AE308" s="64">
        <v>0</v>
      </c>
      <c r="AF308" s="64">
        <v>0</v>
      </c>
      <c r="AG308" s="64">
        <v>0</v>
      </c>
      <c r="AH308" s="64">
        <v>0</v>
      </c>
      <c r="AI308" s="52"/>
    </row>
    <row r="309" spans="1:35" s="59" customFormat="1" ht="11.25" customHeight="1" x14ac:dyDescent="0.35">
      <c r="A309" s="60" t="s">
        <v>66</v>
      </c>
      <c r="B309" s="61">
        <v>0</v>
      </c>
      <c r="C309" s="61">
        <v>0</v>
      </c>
      <c r="D309" s="61">
        <v>0</v>
      </c>
      <c r="E309" s="61">
        <v>0</v>
      </c>
      <c r="F309" s="61">
        <v>0</v>
      </c>
      <c r="G309" s="61">
        <v>0</v>
      </c>
      <c r="H309" s="61">
        <v>0</v>
      </c>
      <c r="I309" s="61">
        <v>0</v>
      </c>
      <c r="J309" s="61">
        <v>0</v>
      </c>
      <c r="K309" s="61">
        <v>0</v>
      </c>
      <c r="L309" s="61">
        <v>0</v>
      </c>
      <c r="M309" s="61">
        <v>0</v>
      </c>
      <c r="N309" s="61">
        <v>0</v>
      </c>
      <c r="O309" s="61">
        <v>0</v>
      </c>
      <c r="P309" s="61">
        <v>0</v>
      </c>
      <c r="Q309" s="61">
        <v>0</v>
      </c>
      <c r="R309" s="61">
        <v>0</v>
      </c>
      <c r="S309" s="61">
        <v>0</v>
      </c>
      <c r="T309" s="61">
        <v>0</v>
      </c>
      <c r="U309" s="61">
        <v>0</v>
      </c>
      <c r="V309" s="61">
        <v>0</v>
      </c>
      <c r="W309" s="61">
        <v>0</v>
      </c>
      <c r="X309" s="61">
        <v>0</v>
      </c>
      <c r="Y309" s="61">
        <v>0</v>
      </c>
      <c r="Z309" s="61">
        <v>0</v>
      </c>
      <c r="AA309" s="61">
        <v>0</v>
      </c>
      <c r="AB309" s="61">
        <v>0</v>
      </c>
      <c r="AC309" s="61">
        <v>0</v>
      </c>
      <c r="AD309" s="61">
        <v>0</v>
      </c>
      <c r="AE309" s="64">
        <v>0</v>
      </c>
      <c r="AF309" s="64">
        <v>0</v>
      </c>
      <c r="AG309" s="64">
        <v>0</v>
      </c>
      <c r="AH309" s="64">
        <v>0</v>
      </c>
      <c r="AI309" s="52"/>
    </row>
    <row r="310" spans="1:35" s="59" customFormat="1" ht="11.25" customHeight="1" x14ac:dyDescent="0.35">
      <c r="A310" s="60" t="s">
        <v>67</v>
      </c>
      <c r="B310" s="61">
        <v>0</v>
      </c>
      <c r="C310" s="61">
        <v>0</v>
      </c>
      <c r="D310" s="61">
        <v>0</v>
      </c>
      <c r="E310" s="61">
        <v>0</v>
      </c>
      <c r="F310" s="61">
        <v>0</v>
      </c>
      <c r="G310" s="61">
        <v>0</v>
      </c>
      <c r="H310" s="61">
        <v>0</v>
      </c>
      <c r="I310" s="61">
        <v>0</v>
      </c>
      <c r="J310" s="61">
        <v>0</v>
      </c>
      <c r="K310" s="61">
        <v>0</v>
      </c>
      <c r="L310" s="61">
        <v>0</v>
      </c>
      <c r="M310" s="61">
        <v>0</v>
      </c>
      <c r="N310" s="61">
        <v>0</v>
      </c>
      <c r="O310" s="61">
        <v>0</v>
      </c>
      <c r="P310" s="61">
        <v>0</v>
      </c>
      <c r="Q310" s="61">
        <v>0</v>
      </c>
      <c r="R310" s="61">
        <v>0</v>
      </c>
      <c r="S310" s="61">
        <v>0</v>
      </c>
      <c r="T310" s="61">
        <v>0</v>
      </c>
      <c r="U310" s="61">
        <v>0</v>
      </c>
      <c r="V310" s="61">
        <v>0</v>
      </c>
      <c r="W310" s="61">
        <v>0</v>
      </c>
      <c r="X310" s="61">
        <v>0</v>
      </c>
      <c r="Y310" s="61">
        <v>0</v>
      </c>
      <c r="Z310" s="61">
        <v>0</v>
      </c>
      <c r="AA310" s="61">
        <v>0</v>
      </c>
      <c r="AB310" s="61">
        <v>0</v>
      </c>
      <c r="AC310" s="61">
        <v>0</v>
      </c>
      <c r="AD310" s="61">
        <v>0</v>
      </c>
      <c r="AE310" s="64">
        <v>0</v>
      </c>
      <c r="AF310" s="64">
        <v>0</v>
      </c>
      <c r="AG310" s="64">
        <v>0</v>
      </c>
      <c r="AH310" s="64">
        <v>0</v>
      </c>
      <c r="AI310" s="52"/>
    </row>
    <row r="311" spans="1:35" s="59" customFormat="1" ht="11.25" customHeight="1" x14ac:dyDescent="0.35">
      <c r="A311" s="60" t="s">
        <v>7</v>
      </c>
      <c r="B311" s="61">
        <v>0</v>
      </c>
      <c r="C311" s="61">
        <v>0</v>
      </c>
      <c r="D311" s="61">
        <v>0</v>
      </c>
      <c r="E311" s="61">
        <v>0</v>
      </c>
      <c r="F311" s="61">
        <v>0</v>
      </c>
      <c r="G311" s="61">
        <v>0</v>
      </c>
      <c r="H311" s="61">
        <v>0</v>
      </c>
      <c r="I311" s="61">
        <v>0</v>
      </c>
      <c r="J311" s="61">
        <v>0</v>
      </c>
      <c r="K311" s="61">
        <v>0</v>
      </c>
      <c r="L311" s="61">
        <v>0</v>
      </c>
      <c r="M311" s="61">
        <v>0</v>
      </c>
      <c r="N311" s="61">
        <v>0</v>
      </c>
      <c r="O311" s="61">
        <v>0</v>
      </c>
      <c r="P311" s="61">
        <v>0</v>
      </c>
      <c r="Q311" s="61">
        <v>0</v>
      </c>
      <c r="R311" s="61">
        <v>0</v>
      </c>
      <c r="S311" s="61">
        <v>0</v>
      </c>
      <c r="T311" s="61">
        <v>0</v>
      </c>
      <c r="U311" s="61">
        <v>0</v>
      </c>
      <c r="V311" s="61">
        <v>0</v>
      </c>
      <c r="W311" s="61">
        <v>0</v>
      </c>
      <c r="X311" s="61">
        <v>0</v>
      </c>
      <c r="Y311" s="61">
        <v>0</v>
      </c>
      <c r="Z311" s="61">
        <v>0</v>
      </c>
      <c r="AA311" s="61">
        <v>0</v>
      </c>
      <c r="AB311" s="61">
        <v>0</v>
      </c>
      <c r="AC311" s="61">
        <v>0</v>
      </c>
      <c r="AD311" s="61">
        <v>0</v>
      </c>
      <c r="AE311" s="64">
        <v>0</v>
      </c>
      <c r="AF311" s="64">
        <v>0</v>
      </c>
      <c r="AG311" s="64">
        <v>0</v>
      </c>
      <c r="AH311" s="64">
        <v>0</v>
      </c>
      <c r="AI311" s="52"/>
    </row>
    <row r="312" spans="1:35" s="59" customFormat="1" ht="11.25" customHeight="1" x14ac:dyDescent="0.35">
      <c r="A312" s="60" t="s">
        <v>8</v>
      </c>
      <c r="B312" s="61">
        <v>0</v>
      </c>
      <c r="C312" s="61">
        <v>0</v>
      </c>
      <c r="D312" s="61">
        <v>0</v>
      </c>
      <c r="E312" s="61">
        <v>0</v>
      </c>
      <c r="F312" s="61">
        <v>0</v>
      </c>
      <c r="G312" s="61">
        <v>0</v>
      </c>
      <c r="H312" s="61">
        <v>0</v>
      </c>
      <c r="I312" s="61">
        <v>0</v>
      </c>
      <c r="J312" s="61">
        <v>0</v>
      </c>
      <c r="K312" s="61">
        <v>0</v>
      </c>
      <c r="L312" s="61">
        <v>0</v>
      </c>
      <c r="M312" s="61">
        <v>0</v>
      </c>
      <c r="N312" s="61">
        <v>0</v>
      </c>
      <c r="O312" s="61">
        <v>0</v>
      </c>
      <c r="P312" s="61">
        <v>0</v>
      </c>
      <c r="Q312" s="61">
        <v>0</v>
      </c>
      <c r="R312" s="61">
        <v>0</v>
      </c>
      <c r="S312" s="61">
        <v>0</v>
      </c>
      <c r="T312" s="61">
        <v>0</v>
      </c>
      <c r="U312" s="61">
        <v>0</v>
      </c>
      <c r="V312" s="61">
        <v>0</v>
      </c>
      <c r="W312" s="61">
        <v>0</v>
      </c>
      <c r="X312" s="61">
        <v>0</v>
      </c>
      <c r="Y312" s="61">
        <v>0</v>
      </c>
      <c r="Z312" s="61">
        <v>0</v>
      </c>
      <c r="AA312" s="61">
        <v>0</v>
      </c>
      <c r="AB312" s="61">
        <v>0</v>
      </c>
      <c r="AC312" s="61">
        <v>0</v>
      </c>
      <c r="AD312" s="61">
        <v>0</v>
      </c>
      <c r="AE312" s="64">
        <v>0</v>
      </c>
      <c r="AF312" s="64">
        <v>0</v>
      </c>
      <c r="AG312" s="64">
        <v>0</v>
      </c>
      <c r="AH312" s="64">
        <v>0</v>
      </c>
      <c r="AI312" s="52"/>
    </row>
    <row r="313" spans="1:35" s="59" customFormat="1" ht="11.25" customHeight="1" x14ac:dyDescent="0.35">
      <c r="A313" s="60" t="s">
        <v>37</v>
      </c>
      <c r="B313" s="61">
        <v>0</v>
      </c>
      <c r="C313" s="61">
        <v>0</v>
      </c>
      <c r="D313" s="61">
        <v>0</v>
      </c>
      <c r="E313" s="61">
        <v>0</v>
      </c>
      <c r="F313" s="61">
        <v>0</v>
      </c>
      <c r="G313" s="61">
        <v>0</v>
      </c>
      <c r="H313" s="61">
        <v>0</v>
      </c>
      <c r="I313" s="61">
        <v>0</v>
      </c>
      <c r="J313" s="61">
        <v>0</v>
      </c>
      <c r="K313" s="61">
        <v>0</v>
      </c>
      <c r="L313" s="61">
        <v>0</v>
      </c>
      <c r="M313" s="61">
        <v>0</v>
      </c>
      <c r="N313" s="61">
        <v>0</v>
      </c>
      <c r="O313" s="61">
        <v>0</v>
      </c>
      <c r="P313" s="61">
        <v>0</v>
      </c>
      <c r="Q313" s="61">
        <v>0</v>
      </c>
      <c r="R313" s="61">
        <v>0</v>
      </c>
      <c r="S313" s="61">
        <v>0</v>
      </c>
      <c r="T313" s="61">
        <v>0</v>
      </c>
      <c r="U313" s="61">
        <v>0</v>
      </c>
      <c r="V313" s="61">
        <v>0</v>
      </c>
      <c r="W313" s="61">
        <v>0</v>
      </c>
      <c r="X313" s="61">
        <v>0</v>
      </c>
      <c r="Y313" s="61">
        <v>0</v>
      </c>
      <c r="Z313" s="61">
        <v>0</v>
      </c>
      <c r="AA313" s="61">
        <v>0</v>
      </c>
      <c r="AB313" s="61">
        <v>0</v>
      </c>
      <c r="AC313" s="61">
        <v>0</v>
      </c>
      <c r="AD313" s="61">
        <v>0</v>
      </c>
      <c r="AE313" s="64">
        <v>0</v>
      </c>
      <c r="AF313" s="64">
        <v>0</v>
      </c>
      <c r="AG313" s="64">
        <v>0</v>
      </c>
      <c r="AH313" s="64">
        <v>0</v>
      </c>
      <c r="AI313" s="52"/>
    </row>
    <row r="314" spans="1:35" s="59" customFormat="1" ht="11.25" customHeight="1" x14ac:dyDescent="0.35">
      <c r="A314" s="60" t="s">
        <v>9</v>
      </c>
      <c r="B314" s="61">
        <v>0</v>
      </c>
      <c r="C314" s="61">
        <v>0</v>
      </c>
      <c r="D314" s="61">
        <v>0</v>
      </c>
      <c r="E314" s="61">
        <v>0</v>
      </c>
      <c r="F314" s="61">
        <v>0</v>
      </c>
      <c r="G314" s="61">
        <v>0</v>
      </c>
      <c r="H314" s="61">
        <v>0</v>
      </c>
      <c r="I314" s="61">
        <v>0</v>
      </c>
      <c r="J314" s="61">
        <v>0</v>
      </c>
      <c r="K314" s="61">
        <v>0</v>
      </c>
      <c r="L314" s="61">
        <v>0</v>
      </c>
      <c r="M314" s="61">
        <v>0</v>
      </c>
      <c r="N314" s="61">
        <v>0</v>
      </c>
      <c r="O314" s="61">
        <v>0</v>
      </c>
      <c r="P314" s="61">
        <v>0</v>
      </c>
      <c r="Q314" s="61">
        <v>0</v>
      </c>
      <c r="R314" s="61">
        <v>0</v>
      </c>
      <c r="S314" s="61">
        <v>0</v>
      </c>
      <c r="T314" s="61">
        <v>0</v>
      </c>
      <c r="U314" s="61">
        <v>0</v>
      </c>
      <c r="V314" s="61">
        <v>0</v>
      </c>
      <c r="W314" s="61">
        <v>0</v>
      </c>
      <c r="X314" s="61">
        <v>0</v>
      </c>
      <c r="Y314" s="61">
        <v>0</v>
      </c>
      <c r="Z314" s="61">
        <v>0</v>
      </c>
      <c r="AA314" s="61">
        <v>0</v>
      </c>
      <c r="AB314" s="61">
        <v>0</v>
      </c>
      <c r="AC314" s="61">
        <v>0</v>
      </c>
      <c r="AD314" s="61">
        <v>0</v>
      </c>
      <c r="AE314" s="64">
        <v>0</v>
      </c>
      <c r="AF314" s="64">
        <v>0</v>
      </c>
      <c r="AG314" s="64">
        <v>0</v>
      </c>
      <c r="AH314" s="64">
        <v>0</v>
      </c>
      <c r="AI314" s="52"/>
    </row>
    <row r="315" spans="1:35" s="59" customFormat="1" ht="11.25" customHeight="1" x14ac:dyDescent="0.35">
      <c r="A315" s="60" t="s">
        <v>40</v>
      </c>
      <c r="B315" s="61">
        <v>0</v>
      </c>
      <c r="C315" s="61">
        <v>0</v>
      </c>
      <c r="D315" s="61">
        <v>0</v>
      </c>
      <c r="E315" s="61">
        <v>0</v>
      </c>
      <c r="F315" s="61">
        <v>0</v>
      </c>
      <c r="G315" s="61">
        <v>0</v>
      </c>
      <c r="H315" s="61">
        <v>0</v>
      </c>
      <c r="I315" s="61">
        <v>0</v>
      </c>
      <c r="J315" s="61">
        <v>0</v>
      </c>
      <c r="K315" s="61">
        <v>0</v>
      </c>
      <c r="L315" s="61">
        <v>0</v>
      </c>
      <c r="M315" s="61">
        <v>0</v>
      </c>
      <c r="N315" s="61">
        <v>0</v>
      </c>
      <c r="O315" s="61">
        <v>0</v>
      </c>
      <c r="P315" s="61">
        <v>0</v>
      </c>
      <c r="Q315" s="61">
        <v>0</v>
      </c>
      <c r="R315" s="61">
        <v>0</v>
      </c>
      <c r="S315" s="61">
        <v>0</v>
      </c>
      <c r="T315" s="61">
        <v>0</v>
      </c>
      <c r="U315" s="61">
        <v>0</v>
      </c>
      <c r="V315" s="61">
        <v>0</v>
      </c>
      <c r="W315" s="61">
        <v>0</v>
      </c>
      <c r="X315" s="61">
        <v>0</v>
      </c>
      <c r="Y315" s="61">
        <v>0</v>
      </c>
      <c r="Z315" s="61">
        <v>0</v>
      </c>
      <c r="AA315" s="61">
        <v>0</v>
      </c>
      <c r="AB315" s="61">
        <v>0</v>
      </c>
      <c r="AC315" s="61">
        <v>0</v>
      </c>
      <c r="AD315" s="61">
        <v>0</v>
      </c>
      <c r="AE315" s="64">
        <v>0</v>
      </c>
      <c r="AF315" s="64">
        <v>0</v>
      </c>
      <c r="AG315" s="64">
        <v>0</v>
      </c>
      <c r="AH315" s="64">
        <v>0</v>
      </c>
      <c r="AI315" s="52"/>
    </row>
    <row r="316" spans="1:35" s="59" customFormat="1" ht="11.25" customHeight="1" x14ac:dyDescent="0.35">
      <c r="A316" s="60" t="s">
        <v>10</v>
      </c>
      <c r="B316" s="61">
        <v>0</v>
      </c>
      <c r="C316" s="61">
        <v>0</v>
      </c>
      <c r="D316" s="61">
        <v>0</v>
      </c>
      <c r="E316" s="61">
        <v>0</v>
      </c>
      <c r="F316" s="61">
        <v>0</v>
      </c>
      <c r="G316" s="61">
        <v>0</v>
      </c>
      <c r="H316" s="61">
        <v>0</v>
      </c>
      <c r="I316" s="61">
        <v>0</v>
      </c>
      <c r="J316" s="61">
        <v>0</v>
      </c>
      <c r="K316" s="61">
        <v>0</v>
      </c>
      <c r="L316" s="61">
        <v>0</v>
      </c>
      <c r="M316" s="61">
        <v>0</v>
      </c>
      <c r="N316" s="61">
        <v>0</v>
      </c>
      <c r="O316" s="61">
        <v>0</v>
      </c>
      <c r="P316" s="61">
        <v>0</v>
      </c>
      <c r="Q316" s="61">
        <v>0</v>
      </c>
      <c r="R316" s="61">
        <v>0</v>
      </c>
      <c r="S316" s="61">
        <v>0</v>
      </c>
      <c r="T316" s="61">
        <v>0</v>
      </c>
      <c r="U316" s="61">
        <v>0</v>
      </c>
      <c r="V316" s="61">
        <v>0</v>
      </c>
      <c r="W316" s="61">
        <v>0</v>
      </c>
      <c r="X316" s="61">
        <v>0</v>
      </c>
      <c r="Y316" s="61">
        <v>0</v>
      </c>
      <c r="Z316" s="61">
        <v>0</v>
      </c>
      <c r="AA316" s="61">
        <v>0</v>
      </c>
      <c r="AB316" s="61">
        <v>0</v>
      </c>
      <c r="AC316" s="61">
        <v>0</v>
      </c>
      <c r="AD316" s="61">
        <v>0</v>
      </c>
      <c r="AE316" s="64">
        <v>0</v>
      </c>
      <c r="AF316" s="64">
        <v>0</v>
      </c>
      <c r="AG316" s="64">
        <v>0</v>
      </c>
      <c r="AH316" s="64">
        <v>0</v>
      </c>
      <c r="AI316" s="52"/>
    </row>
    <row r="317" spans="1:35" s="59" customFormat="1" ht="11.25" customHeight="1" x14ac:dyDescent="0.35">
      <c r="A317" s="60" t="s">
        <v>11</v>
      </c>
      <c r="B317" s="61">
        <v>0</v>
      </c>
      <c r="C317" s="61">
        <v>0</v>
      </c>
      <c r="D317" s="61">
        <v>0</v>
      </c>
      <c r="E317" s="61">
        <v>0</v>
      </c>
      <c r="F317" s="61">
        <v>0</v>
      </c>
      <c r="G317" s="61">
        <v>0</v>
      </c>
      <c r="H317" s="61">
        <v>0</v>
      </c>
      <c r="I317" s="61">
        <v>0</v>
      </c>
      <c r="J317" s="61">
        <v>0</v>
      </c>
      <c r="K317" s="61">
        <v>0</v>
      </c>
      <c r="L317" s="61">
        <v>0</v>
      </c>
      <c r="M317" s="61">
        <v>0</v>
      </c>
      <c r="N317" s="61">
        <v>0</v>
      </c>
      <c r="O317" s="61">
        <v>0</v>
      </c>
      <c r="P317" s="61">
        <v>0</v>
      </c>
      <c r="Q317" s="61">
        <v>0</v>
      </c>
      <c r="R317" s="61">
        <v>0</v>
      </c>
      <c r="S317" s="61">
        <v>0</v>
      </c>
      <c r="T317" s="61">
        <v>0</v>
      </c>
      <c r="U317" s="61">
        <v>0</v>
      </c>
      <c r="V317" s="61">
        <v>0</v>
      </c>
      <c r="W317" s="61">
        <v>0</v>
      </c>
      <c r="X317" s="61">
        <v>0</v>
      </c>
      <c r="Y317" s="61">
        <v>0</v>
      </c>
      <c r="Z317" s="61">
        <v>0</v>
      </c>
      <c r="AA317" s="61">
        <v>0</v>
      </c>
      <c r="AB317" s="61">
        <v>0</v>
      </c>
      <c r="AC317" s="61">
        <v>0</v>
      </c>
      <c r="AD317" s="61">
        <v>0</v>
      </c>
      <c r="AE317" s="64">
        <v>0</v>
      </c>
      <c r="AF317" s="64">
        <v>0</v>
      </c>
      <c r="AG317" s="64">
        <v>0</v>
      </c>
      <c r="AH317" s="64">
        <v>0</v>
      </c>
      <c r="AI317" s="52"/>
    </row>
    <row r="318" spans="1:35" s="59" customFormat="1" ht="11.25" customHeight="1" x14ac:dyDescent="0.35">
      <c r="A318" s="60" t="s">
        <v>12</v>
      </c>
      <c r="B318" s="61">
        <v>0</v>
      </c>
      <c r="C318" s="61">
        <v>0</v>
      </c>
      <c r="D318" s="61">
        <v>0</v>
      </c>
      <c r="E318" s="61">
        <v>0</v>
      </c>
      <c r="F318" s="61">
        <v>0</v>
      </c>
      <c r="G318" s="61">
        <v>0</v>
      </c>
      <c r="H318" s="61">
        <v>0</v>
      </c>
      <c r="I318" s="61">
        <v>0</v>
      </c>
      <c r="J318" s="61">
        <v>0</v>
      </c>
      <c r="K318" s="61">
        <v>0</v>
      </c>
      <c r="L318" s="61">
        <v>0</v>
      </c>
      <c r="M318" s="61">
        <v>0</v>
      </c>
      <c r="N318" s="61">
        <v>0</v>
      </c>
      <c r="O318" s="61">
        <v>0</v>
      </c>
      <c r="P318" s="61">
        <v>0</v>
      </c>
      <c r="Q318" s="61">
        <v>0</v>
      </c>
      <c r="R318" s="61">
        <v>0</v>
      </c>
      <c r="S318" s="61">
        <v>0</v>
      </c>
      <c r="T318" s="61">
        <v>0</v>
      </c>
      <c r="U318" s="61">
        <v>0</v>
      </c>
      <c r="V318" s="61">
        <v>0</v>
      </c>
      <c r="W318" s="61">
        <v>0</v>
      </c>
      <c r="X318" s="61">
        <v>0</v>
      </c>
      <c r="Y318" s="61">
        <v>0</v>
      </c>
      <c r="Z318" s="61">
        <v>0</v>
      </c>
      <c r="AA318" s="61">
        <v>0</v>
      </c>
      <c r="AB318" s="61">
        <v>0</v>
      </c>
      <c r="AC318" s="61">
        <v>0</v>
      </c>
      <c r="AD318" s="61">
        <v>0</v>
      </c>
      <c r="AE318" s="64">
        <v>0</v>
      </c>
      <c r="AF318" s="64">
        <v>0</v>
      </c>
      <c r="AG318" s="64">
        <v>0</v>
      </c>
      <c r="AH318" s="64">
        <v>0</v>
      </c>
      <c r="AI318" s="52"/>
    </row>
    <row r="319" spans="1:35" s="59" customFormat="1" ht="11.25" customHeight="1" x14ac:dyDescent="0.35">
      <c r="A319" s="60" t="s">
        <v>13</v>
      </c>
      <c r="B319" s="61">
        <v>0</v>
      </c>
      <c r="C319" s="61">
        <v>0</v>
      </c>
      <c r="D319" s="61">
        <v>0</v>
      </c>
      <c r="E319" s="61">
        <v>0</v>
      </c>
      <c r="F319" s="61">
        <v>0</v>
      </c>
      <c r="G319" s="61">
        <v>0</v>
      </c>
      <c r="H319" s="61">
        <v>0</v>
      </c>
      <c r="I319" s="61">
        <v>0</v>
      </c>
      <c r="J319" s="61">
        <v>0</v>
      </c>
      <c r="K319" s="61">
        <v>0</v>
      </c>
      <c r="L319" s="61">
        <v>0</v>
      </c>
      <c r="M319" s="61">
        <v>0</v>
      </c>
      <c r="N319" s="61">
        <v>0</v>
      </c>
      <c r="O319" s="61">
        <v>0</v>
      </c>
      <c r="P319" s="61">
        <v>0</v>
      </c>
      <c r="Q319" s="61">
        <v>0</v>
      </c>
      <c r="R319" s="61">
        <v>0</v>
      </c>
      <c r="S319" s="61">
        <v>0</v>
      </c>
      <c r="T319" s="61">
        <v>0</v>
      </c>
      <c r="U319" s="61">
        <v>0</v>
      </c>
      <c r="V319" s="61">
        <v>0</v>
      </c>
      <c r="W319" s="61">
        <v>0</v>
      </c>
      <c r="X319" s="61">
        <v>0</v>
      </c>
      <c r="Y319" s="61">
        <v>0</v>
      </c>
      <c r="Z319" s="61">
        <v>0</v>
      </c>
      <c r="AA319" s="61">
        <v>0</v>
      </c>
      <c r="AB319" s="61">
        <v>0</v>
      </c>
      <c r="AC319" s="61">
        <v>0</v>
      </c>
      <c r="AD319" s="61">
        <v>0</v>
      </c>
      <c r="AE319" s="64">
        <v>0</v>
      </c>
      <c r="AF319" s="64">
        <v>0</v>
      </c>
      <c r="AG319" s="64">
        <v>0</v>
      </c>
      <c r="AH319" s="64">
        <v>0</v>
      </c>
      <c r="AI319" s="52"/>
    </row>
    <row r="320" spans="1:35" s="59" customFormat="1" ht="11.25" customHeight="1" x14ac:dyDescent="0.35">
      <c r="A320" s="60" t="s">
        <v>68</v>
      </c>
      <c r="B320" s="61">
        <v>0</v>
      </c>
      <c r="C320" s="61">
        <v>0</v>
      </c>
      <c r="D320" s="61">
        <v>0</v>
      </c>
      <c r="E320" s="61">
        <v>0</v>
      </c>
      <c r="F320" s="61">
        <v>0</v>
      </c>
      <c r="G320" s="61">
        <v>0</v>
      </c>
      <c r="H320" s="61">
        <v>0</v>
      </c>
      <c r="I320" s="61">
        <v>0</v>
      </c>
      <c r="J320" s="61">
        <v>0</v>
      </c>
      <c r="K320" s="61">
        <v>0</v>
      </c>
      <c r="L320" s="61">
        <v>0</v>
      </c>
      <c r="M320" s="61">
        <v>0</v>
      </c>
      <c r="N320" s="61">
        <v>0</v>
      </c>
      <c r="O320" s="61">
        <v>0</v>
      </c>
      <c r="P320" s="61">
        <v>0</v>
      </c>
      <c r="Q320" s="61">
        <v>0</v>
      </c>
      <c r="R320" s="61">
        <v>0</v>
      </c>
      <c r="S320" s="61">
        <v>0</v>
      </c>
      <c r="T320" s="61">
        <v>0</v>
      </c>
      <c r="U320" s="61">
        <v>0</v>
      </c>
      <c r="V320" s="61">
        <v>0</v>
      </c>
      <c r="W320" s="61">
        <v>0</v>
      </c>
      <c r="X320" s="61">
        <v>0</v>
      </c>
      <c r="Y320" s="61">
        <v>0</v>
      </c>
      <c r="Z320" s="61">
        <v>0</v>
      </c>
      <c r="AA320" s="61">
        <v>0</v>
      </c>
      <c r="AB320" s="61">
        <v>0</v>
      </c>
      <c r="AC320" s="61">
        <v>0</v>
      </c>
      <c r="AD320" s="61">
        <v>0</v>
      </c>
      <c r="AE320" s="64">
        <v>0</v>
      </c>
      <c r="AF320" s="64">
        <v>0</v>
      </c>
      <c r="AG320" s="64">
        <v>0</v>
      </c>
      <c r="AH320" s="64">
        <v>0</v>
      </c>
      <c r="AI320" s="52"/>
    </row>
    <row r="321" spans="1:35" s="59" customFormat="1" ht="11.25" customHeight="1" x14ac:dyDescent="0.35">
      <c r="A321" s="60" t="s">
        <v>69</v>
      </c>
      <c r="B321" s="61">
        <v>0</v>
      </c>
      <c r="C321" s="61">
        <v>0</v>
      </c>
      <c r="D321" s="61">
        <v>0</v>
      </c>
      <c r="E321" s="61">
        <v>0</v>
      </c>
      <c r="F321" s="61">
        <v>0</v>
      </c>
      <c r="G321" s="61">
        <v>0</v>
      </c>
      <c r="H321" s="61">
        <v>0</v>
      </c>
      <c r="I321" s="61">
        <v>0</v>
      </c>
      <c r="J321" s="61">
        <v>0</v>
      </c>
      <c r="K321" s="61">
        <v>0</v>
      </c>
      <c r="L321" s="61">
        <v>0</v>
      </c>
      <c r="M321" s="61">
        <v>0</v>
      </c>
      <c r="N321" s="61">
        <v>0</v>
      </c>
      <c r="O321" s="61">
        <v>0</v>
      </c>
      <c r="P321" s="61">
        <v>0</v>
      </c>
      <c r="Q321" s="61">
        <v>0</v>
      </c>
      <c r="R321" s="61">
        <v>0</v>
      </c>
      <c r="S321" s="61">
        <v>0</v>
      </c>
      <c r="T321" s="61">
        <v>0</v>
      </c>
      <c r="U321" s="61">
        <v>0</v>
      </c>
      <c r="V321" s="61">
        <v>0</v>
      </c>
      <c r="W321" s="61">
        <v>0</v>
      </c>
      <c r="X321" s="61">
        <v>0</v>
      </c>
      <c r="Y321" s="61">
        <v>0</v>
      </c>
      <c r="Z321" s="61">
        <v>0</v>
      </c>
      <c r="AA321" s="61">
        <v>0</v>
      </c>
      <c r="AB321" s="61">
        <v>0</v>
      </c>
      <c r="AC321" s="61">
        <v>0</v>
      </c>
      <c r="AD321" s="61">
        <v>0</v>
      </c>
      <c r="AE321" s="64">
        <v>0</v>
      </c>
      <c r="AF321" s="64">
        <v>0</v>
      </c>
      <c r="AG321" s="64">
        <v>0</v>
      </c>
      <c r="AH321" s="64">
        <v>0</v>
      </c>
      <c r="AI321" s="52"/>
    </row>
    <row r="322" spans="1:35" s="59" customFormat="1" ht="11.25" customHeight="1" x14ac:dyDescent="0.35">
      <c r="A322" s="60" t="s">
        <v>14</v>
      </c>
      <c r="B322" s="61">
        <v>0</v>
      </c>
      <c r="C322" s="61">
        <v>0</v>
      </c>
      <c r="D322" s="61">
        <v>0</v>
      </c>
      <c r="E322" s="61">
        <v>0</v>
      </c>
      <c r="F322" s="61">
        <v>0</v>
      </c>
      <c r="G322" s="61">
        <v>0</v>
      </c>
      <c r="H322" s="61">
        <v>0</v>
      </c>
      <c r="I322" s="61">
        <v>0</v>
      </c>
      <c r="J322" s="61">
        <v>0</v>
      </c>
      <c r="K322" s="61">
        <v>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61">
        <v>0</v>
      </c>
      <c r="R322" s="61">
        <v>0</v>
      </c>
      <c r="S322" s="61">
        <v>0</v>
      </c>
      <c r="T322" s="61">
        <v>0</v>
      </c>
      <c r="U322" s="61">
        <v>0</v>
      </c>
      <c r="V322" s="61">
        <v>0</v>
      </c>
      <c r="W322" s="61">
        <v>0</v>
      </c>
      <c r="X322" s="61">
        <v>0</v>
      </c>
      <c r="Y322" s="61">
        <v>0</v>
      </c>
      <c r="Z322" s="61">
        <v>0</v>
      </c>
      <c r="AA322" s="61">
        <v>0</v>
      </c>
      <c r="AB322" s="61">
        <v>0</v>
      </c>
      <c r="AC322" s="61">
        <v>0</v>
      </c>
      <c r="AD322" s="61">
        <v>0</v>
      </c>
      <c r="AE322" s="64">
        <v>0</v>
      </c>
      <c r="AF322" s="64">
        <v>0</v>
      </c>
      <c r="AG322" s="64">
        <v>0</v>
      </c>
      <c r="AH322" s="64">
        <v>0</v>
      </c>
      <c r="AI322" s="52"/>
    </row>
    <row r="323" spans="1:35" s="59" customFormat="1" ht="11.25" customHeight="1" x14ac:dyDescent="0.35">
      <c r="A323" s="60" t="s">
        <v>15</v>
      </c>
      <c r="B323" s="61">
        <v>0</v>
      </c>
      <c r="C323" s="61">
        <v>0</v>
      </c>
      <c r="D323" s="61">
        <v>0</v>
      </c>
      <c r="E323" s="61">
        <v>0</v>
      </c>
      <c r="F323" s="61">
        <v>0</v>
      </c>
      <c r="G323" s="61">
        <v>0</v>
      </c>
      <c r="H323" s="61">
        <v>0</v>
      </c>
      <c r="I323" s="61">
        <v>0</v>
      </c>
      <c r="J323" s="61">
        <v>0</v>
      </c>
      <c r="K323" s="61">
        <v>0</v>
      </c>
      <c r="L323" s="61">
        <v>0</v>
      </c>
      <c r="M323" s="61">
        <v>0</v>
      </c>
      <c r="N323" s="61">
        <v>0</v>
      </c>
      <c r="O323" s="61">
        <v>0</v>
      </c>
      <c r="P323" s="61">
        <v>0</v>
      </c>
      <c r="Q323" s="61">
        <v>0</v>
      </c>
      <c r="R323" s="61">
        <v>0</v>
      </c>
      <c r="S323" s="61">
        <v>0</v>
      </c>
      <c r="T323" s="61">
        <v>0</v>
      </c>
      <c r="U323" s="61">
        <v>0</v>
      </c>
      <c r="V323" s="61">
        <v>0</v>
      </c>
      <c r="W323" s="61">
        <v>0</v>
      </c>
      <c r="X323" s="61">
        <v>0</v>
      </c>
      <c r="Y323" s="61">
        <v>0</v>
      </c>
      <c r="Z323" s="61">
        <v>0</v>
      </c>
      <c r="AA323" s="61">
        <v>0</v>
      </c>
      <c r="AB323" s="61">
        <v>0</v>
      </c>
      <c r="AC323" s="61">
        <v>0</v>
      </c>
      <c r="AD323" s="61">
        <v>0</v>
      </c>
      <c r="AE323" s="64">
        <v>0</v>
      </c>
      <c r="AF323" s="64">
        <v>0</v>
      </c>
      <c r="AG323" s="64">
        <v>0</v>
      </c>
      <c r="AH323" s="64">
        <v>0</v>
      </c>
      <c r="AI323" s="52"/>
    </row>
    <row r="324" spans="1:35" s="59" customFormat="1" ht="11.25" customHeight="1" x14ac:dyDescent="0.35">
      <c r="A324" s="60" t="s">
        <v>16</v>
      </c>
      <c r="B324" s="61">
        <v>0</v>
      </c>
      <c r="C324" s="61">
        <v>0</v>
      </c>
      <c r="D324" s="61">
        <v>0</v>
      </c>
      <c r="E324" s="61">
        <v>0</v>
      </c>
      <c r="F324" s="61">
        <v>0</v>
      </c>
      <c r="G324" s="61">
        <v>0</v>
      </c>
      <c r="H324" s="61">
        <v>0</v>
      </c>
      <c r="I324" s="61">
        <v>0</v>
      </c>
      <c r="J324" s="61">
        <v>0</v>
      </c>
      <c r="K324" s="61">
        <v>0</v>
      </c>
      <c r="L324" s="61">
        <v>0</v>
      </c>
      <c r="M324" s="61">
        <v>0</v>
      </c>
      <c r="N324" s="61">
        <v>0</v>
      </c>
      <c r="O324" s="61">
        <v>0</v>
      </c>
      <c r="P324" s="61">
        <v>0</v>
      </c>
      <c r="Q324" s="61">
        <v>0</v>
      </c>
      <c r="R324" s="61">
        <v>0</v>
      </c>
      <c r="S324" s="61">
        <v>0</v>
      </c>
      <c r="T324" s="61">
        <v>0</v>
      </c>
      <c r="U324" s="61">
        <v>0</v>
      </c>
      <c r="V324" s="61">
        <v>0</v>
      </c>
      <c r="W324" s="61">
        <v>0</v>
      </c>
      <c r="X324" s="61">
        <v>0</v>
      </c>
      <c r="Y324" s="61">
        <v>0</v>
      </c>
      <c r="Z324" s="61">
        <v>0</v>
      </c>
      <c r="AA324" s="61">
        <v>0</v>
      </c>
      <c r="AB324" s="61">
        <v>0</v>
      </c>
      <c r="AC324" s="61">
        <v>0</v>
      </c>
      <c r="AD324" s="61">
        <v>0</v>
      </c>
      <c r="AE324" s="64">
        <v>0</v>
      </c>
      <c r="AF324" s="64">
        <v>0</v>
      </c>
      <c r="AG324" s="64">
        <v>0</v>
      </c>
      <c r="AH324" s="64">
        <v>0</v>
      </c>
      <c r="AI324" s="52"/>
    </row>
    <row r="325" spans="1:35" s="59" customFormat="1" ht="11.25" customHeight="1" x14ac:dyDescent="0.35">
      <c r="A325" s="60" t="s">
        <v>70</v>
      </c>
      <c r="B325" s="61">
        <v>0</v>
      </c>
      <c r="C325" s="61">
        <v>0</v>
      </c>
      <c r="D325" s="61">
        <v>0</v>
      </c>
      <c r="E325" s="61">
        <v>0</v>
      </c>
      <c r="F325" s="61">
        <v>0</v>
      </c>
      <c r="G325" s="61">
        <v>0</v>
      </c>
      <c r="H325" s="61">
        <v>0</v>
      </c>
      <c r="I325" s="61">
        <v>0</v>
      </c>
      <c r="J325" s="61">
        <v>0</v>
      </c>
      <c r="K325" s="61">
        <v>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61">
        <v>0</v>
      </c>
      <c r="R325" s="61">
        <v>0</v>
      </c>
      <c r="S325" s="61">
        <v>0</v>
      </c>
      <c r="T325" s="61">
        <v>0</v>
      </c>
      <c r="U325" s="61">
        <v>0</v>
      </c>
      <c r="V325" s="61">
        <v>0</v>
      </c>
      <c r="W325" s="61">
        <v>0</v>
      </c>
      <c r="X325" s="61">
        <v>0</v>
      </c>
      <c r="Y325" s="61">
        <v>0</v>
      </c>
      <c r="Z325" s="61">
        <v>0</v>
      </c>
      <c r="AA325" s="61">
        <v>0</v>
      </c>
      <c r="AB325" s="61">
        <v>0</v>
      </c>
      <c r="AC325" s="61">
        <v>0</v>
      </c>
      <c r="AD325" s="61">
        <v>0</v>
      </c>
      <c r="AE325" s="64">
        <v>0</v>
      </c>
      <c r="AF325" s="64">
        <v>0</v>
      </c>
      <c r="AG325" s="64">
        <v>0</v>
      </c>
      <c r="AH325" s="64">
        <v>0</v>
      </c>
      <c r="AI325" s="52"/>
    </row>
    <row r="326" spans="1:35" s="59" customFormat="1" ht="11.25" customHeight="1" x14ac:dyDescent="0.35">
      <c r="A326" s="60" t="s">
        <v>17</v>
      </c>
      <c r="B326" s="61">
        <v>0</v>
      </c>
      <c r="C326" s="61">
        <v>0</v>
      </c>
      <c r="D326" s="61">
        <v>0</v>
      </c>
      <c r="E326" s="61">
        <v>0</v>
      </c>
      <c r="F326" s="61">
        <v>0</v>
      </c>
      <c r="G326" s="61">
        <v>0</v>
      </c>
      <c r="H326" s="61">
        <v>0</v>
      </c>
      <c r="I326" s="61">
        <v>0</v>
      </c>
      <c r="J326" s="61">
        <v>0</v>
      </c>
      <c r="K326" s="61">
        <v>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61">
        <v>0</v>
      </c>
      <c r="R326" s="61">
        <v>0</v>
      </c>
      <c r="S326" s="61">
        <v>0</v>
      </c>
      <c r="T326" s="61">
        <v>0</v>
      </c>
      <c r="U326" s="61">
        <v>0</v>
      </c>
      <c r="V326" s="61">
        <v>0</v>
      </c>
      <c r="W326" s="61">
        <v>0</v>
      </c>
      <c r="X326" s="61">
        <v>0</v>
      </c>
      <c r="Y326" s="61">
        <v>0</v>
      </c>
      <c r="Z326" s="61">
        <v>0</v>
      </c>
      <c r="AA326" s="61">
        <v>0</v>
      </c>
      <c r="AB326" s="61">
        <v>0</v>
      </c>
      <c r="AC326" s="61">
        <v>0</v>
      </c>
      <c r="AD326" s="61">
        <v>0</v>
      </c>
      <c r="AE326" s="64">
        <v>0</v>
      </c>
      <c r="AF326" s="64">
        <v>0</v>
      </c>
      <c r="AG326" s="64">
        <v>0</v>
      </c>
      <c r="AH326" s="64">
        <v>0</v>
      </c>
      <c r="AI326" s="52"/>
    </row>
    <row r="327" spans="1:35" s="59" customFormat="1" ht="11.25" customHeight="1" x14ac:dyDescent="0.35">
      <c r="A327" s="60" t="s">
        <v>39</v>
      </c>
      <c r="B327" s="61">
        <v>0</v>
      </c>
      <c r="C327" s="61">
        <v>0</v>
      </c>
      <c r="D327" s="61">
        <v>0</v>
      </c>
      <c r="E327" s="61">
        <v>0</v>
      </c>
      <c r="F327" s="61">
        <v>0</v>
      </c>
      <c r="G327" s="61">
        <v>0</v>
      </c>
      <c r="H327" s="61">
        <v>0</v>
      </c>
      <c r="I327" s="61">
        <v>0</v>
      </c>
      <c r="J327" s="61">
        <v>0</v>
      </c>
      <c r="K327" s="61">
        <v>0</v>
      </c>
      <c r="L327" s="61">
        <v>0</v>
      </c>
      <c r="M327" s="61">
        <v>0</v>
      </c>
      <c r="N327" s="61">
        <v>0</v>
      </c>
      <c r="O327" s="61">
        <v>0</v>
      </c>
      <c r="P327" s="61">
        <v>0</v>
      </c>
      <c r="Q327" s="61">
        <v>0</v>
      </c>
      <c r="R327" s="61">
        <v>0</v>
      </c>
      <c r="S327" s="61">
        <v>0</v>
      </c>
      <c r="T327" s="61">
        <v>0</v>
      </c>
      <c r="U327" s="61">
        <v>0</v>
      </c>
      <c r="V327" s="61">
        <v>0</v>
      </c>
      <c r="W327" s="61">
        <v>0</v>
      </c>
      <c r="X327" s="61">
        <v>0</v>
      </c>
      <c r="Y327" s="61">
        <v>0</v>
      </c>
      <c r="Z327" s="61">
        <v>0</v>
      </c>
      <c r="AA327" s="61">
        <v>0</v>
      </c>
      <c r="AB327" s="61">
        <v>0</v>
      </c>
      <c r="AC327" s="61">
        <v>0</v>
      </c>
      <c r="AD327" s="61">
        <v>0</v>
      </c>
      <c r="AE327" s="64">
        <v>0</v>
      </c>
      <c r="AF327" s="64">
        <v>0</v>
      </c>
      <c r="AG327" s="64">
        <v>0</v>
      </c>
      <c r="AH327" s="64">
        <v>0</v>
      </c>
      <c r="AI327" s="52"/>
    </row>
    <row r="328" spans="1:35" s="59" customFormat="1" ht="11.25" customHeight="1" x14ac:dyDescent="0.35">
      <c r="A328" s="60" t="s">
        <v>18</v>
      </c>
      <c r="B328" s="61">
        <v>0</v>
      </c>
      <c r="C328" s="61">
        <v>0</v>
      </c>
      <c r="D328" s="61">
        <v>0</v>
      </c>
      <c r="E328" s="61">
        <v>0</v>
      </c>
      <c r="F328" s="61">
        <v>0</v>
      </c>
      <c r="G328" s="61">
        <v>0</v>
      </c>
      <c r="H328" s="61">
        <v>0</v>
      </c>
      <c r="I328" s="61">
        <v>0</v>
      </c>
      <c r="J328" s="61">
        <v>0</v>
      </c>
      <c r="K328" s="61">
        <v>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61">
        <v>0</v>
      </c>
      <c r="R328" s="61">
        <v>0</v>
      </c>
      <c r="S328" s="61">
        <v>0</v>
      </c>
      <c r="T328" s="61">
        <v>0</v>
      </c>
      <c r="U328" s="61">
        <v>0</v>
      </c>
      <c r="V328" s="61">
        <v>0</v>
      </c>
      <c r="W328" s="61">
        <v>0</v>
      </c>
      <c r="X328" s="61">
        <v>0</v>
      </c>
      <c r="Y328" s="61">
        <v>0</v>
      </c>
      <c r="Z328" s="61">
        <v>0</v>
      </c>
      <c r="AA328" s="61">
        <v>0</v>
      </c>
      <c r="AB328" s="61">
        <v>0</v>
      </c>
      <c r="AC328" s="61">
        <v>0</v>
      </c>
      <c r="AD328" s="61">
        <v>0</v>
      </c>
      <c r="AE328" s="64">
        <v>0</v>
      </c>
      <c r="AF328" s="64">
        <v>0</v>
      </c>
      <c r="AG328" s="64">
        <v>0</v>
      </c>
      <c r="AH328" s="64">
        <v>0</v>
      </c>
      <c r="AI328" s="52"/>
    </row>
    <row r="329" spans="1:35" s="59" customFormat="1" ht="11.25" customHeight="1" x14ac:dyDescent="0.35">
      <c r="A329" s="60" t="s">
        <v>71</v>
      </c>
      <c r="B329" s="61">
        <v>0</v>
      </c>
      <c r="C329" s="61">
        <v>0</v>
      </c>
      <c r="D329" s="61">
        <v>0</v>
      </c>
      <c r="E329" s="61">
        <v>0</v>
      </c>
      <c r="F329" s="61">
        <v>0</v>
      </c>
      <c r="G329" s="61">
        <v>0</v>
      </c>
      <c r="H329" s="61">
        <v>0</v>
      </c>
      <c r="I329" s="61">
        <v>0</v>
      </c>
      <c r="J329" s="61">
        <v>0</v>
      </c>
      <c r="K329" s="61">
        <v>0</v>
      </c>
      <c r="L329" s="61">
        <v>0</v>
      </c>
      <c r="M329" s="61">
        <v>0</v>
      </c>
      <c r="N329" s="61">
        <v>0</v>
      </c>
      <c r="O329" s="61">
        <v>0</v>
      </c>
      <c r="P329" s="61">
        <v>0</v>
      </c>
      <c r="Q329" s="61">
        <v>0</v>
      </c>
      <c r="R329" s="61">
        <v>0</v>
      </c>
      <c r="S329" s="61">
        <v>0</v>
      </c>
      <c r="T329" s="61">
        <v>0</v>
      </c>
      <c r="U329" s="61">
        <v>0</v>
      </c>
      <c r="V329" s="61">
        <v>0</v>
      </c>
      <c r="W329" s="61">
        <v>0</v>
      </c>
      <c r="X329" s="61">
        <v>0</v>
      </c>
      <c r="Y329" s="61">
        <v>0</v>
      </c>
      <c r="Z329" s="61">
        <v>0</v>
      </c>
      <c r="AA329" s="61">
        <v>0</v>
      </c>
      <c r="AB329" s="61">
        <v>0</v>
      </c>
      <c r="AC329" s="61">
        <v>0</v>
      </c>
      <c r="AD329" s="61">
        <v>0</v>
      </c>
      <c r="AE329" s="64">
        <v>0</v>
      </c>
      <c r="AF329" s="64">
        <v>0</v>
      </c>
      <c r="AG329" s="64">
        <v>0</v>
      </c>
      <c r="AH329" s="64">
        <v>0</v>
      </c>
      <c r="AI329" s="52"/>
    </row>
    <row r="330" spans="1:35" s="59" customFormat="1" ht="11.25" customHeight="1" x14ac:dyDescent="0.35">
      <c r="A330" s="60" t="s">
        <v>72</v>
      </c>
      <c r="B330" s="61">
        <v>0</v>
      </c>
      <c r="C330" s="61">
        <v>0</v>
      </c>
      <c r="D330" s="61">
        <v>0</v>
      </c>
      <c r="E330" s="61">
        <v>0</v>
      </c>
      <c r="F330" s="61">
        <v>0</v>
      </c>
      <c r="G330" s="61">
        <v>0</v>
      </c>
      <c r="H330" s="61">
        <v>0</v>
      </c>
      <c r="I330" s="61">
        <v>0</v>
      </c>
      <c r="J330" s="61">
        <v>0</v>
      </c>
      <c r="K330" s="61">
        <v>0</v>
      </c>
      <c r="L330" s="61">
        <v>0</v>
      </c>
      <c r="M330" s="61">
        <v>0</v>
      </c>
      <c r="N330" s="61">
        <v>0</v>
      </c>
      <c r="O330" s="61">
        <v>0</v>
      </c>
      <c r="P330" s="61">
        <v>0</v>
      </c>
      <c r="Q330" s="61">
        <v>0</v>
      </c>
      <c r="R330" s="61">
        <v>0</v>
      </c>
      <c r="S330" s="61">
        <v>0</v>
      </c>
      <c r="T330" s="61">
        <v>0</v>
      </c>
      <c r="U330" s="61">
        <v>0</v>
      </c>
      <c r="V330" s="61">
        <v>0</v>
      </c>
      <c r="W330" s="61">
        <v>0</v>
      </c>
      <c r="X330" s="61">
        <v>0</v>
      </c>
      <c r="Y330" s="61">
        <v>0</v>
      </c>
      <c r="Z330" s="61">
        <v>0</v>
      </c>
      <c r="AA330" s="61">
        <v>0</v>
      </c>
      <c r="AB330" s="61">
        <v>0</v>
      </c>
      <c r="AC330" s="61">
        <v>0</v>
      </c>
      <c r="AD330" s="61">
        <v>0</v>
      </c>
      <c r="AE330" s="64">
        <v>0</v>
      </c>
      <c r="AF330" s="64">
        <v>0</v>
      </c>
      <c r="AG330" s="64">
        <v>0</v>
      </c>
      <c r="AH330" s="64">
        <v>0</v>
      </c>
      <c r="AI330" s="52"/>
    </row>
    <row r="331" spans="1:35" s="59" customFormat="1" ht="11.25" customHeight="1" x14ac:dyDescent="0.35">
      <c r="A331" s="60" t="s">
        <v>19</v>
      </c>
      <c r="B331" s="61">
        <v>0</v>
      </c>
      <c r="C331" s="61">
        <v>0</v>
      </c>
      <c r="D331" s="61">
        <v>0</v>
      </c>
      <c r="E331" s="61">
        <v>0</v>
      </c>
      <c r="F331" s="61">
        <v>0</v>
      </c>
      <c r="G331" s="61">
        <v>0</v>
      </c>
      <c r="H331" s="61">
        <v>0</v>
      </c>
      <c r="I331" s="61">
        <v>0</v>
      </c>
      <c r="J331" s="61">
        <v>0</v>
      </c>
      <c r="K331" s="61">
        <v>0</v>
      </c>
      <c r="L331" s="61">
        <v>0</v>
      </c>
      <c r="M331" s="61">
        <v>0</v>
      </c>
      <c r="N331" s="61">
        <v>0</v>
      </c>
      <c r="O331" s="61">
        <v>0</v>
      </c>
      <c r="P331" s="61">
        <v>0</v>
      </c>
      <c r="Q331" s="61">
        <v>0</v>
      </c>
      <c r="R331" s="61">
        <v>0</v>
      </c>
      <c r="S331" s="61">
        <v>0</v>
      </c>
      <c r="T331" s="61">
        <v>0</v>
      </c>
      <c r="U331" s="61">
        <v>0</v>
      </c>
      <c r="V331" s="61">
        <v>0</v>
      </c>
      <c r="W331" s="61">
        <v>0</v>
      </c>
      <c r="X331" s="61">
        <v>0</v>
      </c>
      <c r="Y331" s="61">
        <v>0</v>
      </c>
      <c r="Z331" s="61">
        <v>0</v>
      </c>
      <c r="AA331" s="61">
        <v>0</v>
      </c>
      <c r="AB331" s="61">
        <v>0</v>
      </c>
      <c r="AC331" s="61">
        <v>0</v>
      </c>
      <c r="AD331" s="61">
        <v>0</v>
      </c>
      <c r="AE331" s="64">
        <v>0</v>
      </c>
      <c r="AF331" s="64">
        <v>0</v>
      </c>
      <c r="AG331" s="64">
        <v>0</v>
      </c>
      <c r="AH331" s="64">
        <v>0</v>
      </c>
      <c r="AI331" s="52"/>
    </row>
    <row r="332" spans="1:35" s="59" customFormat="1" ht="11.25" customHeight="1" x14ac:dyDescent="0.35">
      <c r="A332" s="60" t="s">
        <v>73</v>
      </c>
      <c r="B332" s="61">
        <v>0</v>
      </c>
      <c r="C332" s="61">
        <v>0</v>
      </c>
      <c r="D332" s="61">
        <v>0</v>
      </c>
      <c r="E332" s="61">
        <v>0</v>
      </c>
      <c r="F332" s="61">
        <v>0</v>
      </c>
      <c r="G332" s="61">
        <v>0</v>
      </c>
      <c r="H332" s="61">
        <v>0</v>
      </c>
      <c r="I332" s="61">
        <v>0</v>
      </c>
      <c r="J332" s="61">
        <v>0</v>
      </c>
      <c r="K332" s="61">
        <v>0</v>
      </c>
      <c r="L332" s="61">
        <v>0</v>
      </c>
      <c r="M332" s="61">
        <v>0</v>
      </c>
      <c r="N332" s="61">
        <v>0</v>
      </c>
      <c r="O332" s="61">
        <v>0</v>
      </c>
      <c r="P332" s="61">
        <v>0</v>
      </c>
      <c r="Q332" s="61">
        <v>0</v>
      </c>
      <c r="R332" s="61">
        <v>0</v>
      </c>
      <c r="S332" s="61">
        <v>0</v>
      </c>
      <c r="T332" s="61">
        <v>0</v>
      </c>
      <c r="U332" s="61">
        <v>0</v>
      </c>
      <c r="V332" s="61">
        <v>0</v>
      </c>
      <c r="W332" s="61">
        <v>0</v>
      </c>
      <c r="X332" s="61">
        <v>0</v>
      </c>
      <c r="Y332" s="61">
        <v>0</v>
      </c>
      <c r="Z332" s="61">
        <v>0</v>
      </c>
      <c r="AA332" s="61">
        <v>0</v>
      </c>
      <c r="AB332" s="61">
        <v>0</v>
      </c>
      <c r="AC332" s="61">
        <v>0</v>
      </c>
      <c r="AD332" s="61">
        <v>0</v>
      </c>
      <c r="AE332" s="64">
        <v>0</v>
      </c>
      <c r="AF332" s="64">
        <v>0</v>
      </c>
      <c r="AG332" s="64">
        <v>0</v>
      </c>
      <c r="AH332" s="64">
        <v>0</v>
      </c>
      <c r="AI332" s="52"/>
    </row>
    <row r="333" spans="1:35" s="59" customFormat="1" ht="11.25" customHeight="1" x14ac:dyDescent="0.35">
      <c r="A333" s="60" t="s">
        <v>74</v>
      </c>
      <c r="B333" s="61">
        <v>0</v>
      </c>
      <c r="C333" s="61">
        <v>0</v>
      </c>
      <c r="D333" s="61">
        <v>0</v>
      </c>
      <c r="E333" s="61">
        <v>0</v>
      </c>
      <c r="F333" s="61">
        <v>0</v>
      </c>
      <c r="G333" s="61">
        <v>0</v>
      </c>
      <c r="H333" s="61">
        <v>0</v>
      </c>
      <c r="I333" s="61">
        <v>0</v>
      </c>
      <c r="J333" s="61">
        <v>0</v>
      </c>
      <c r="K333" s="61">
        <v>0</v>
      </c>
      <c r="L333" s="61">
        <v>0</v>
      </c>
      <c r="M333" s="61">
        <v>0</v>
      </c>
      <c r="N333" s="61">
        <v>0</v>
      </c>
      <c r="O333" s="61">
        <v>0</v>
      </c>
      <c r="P333" s="61">
        <v>0</v>
      </c>
      <c r="Q333" s="61">
        <v>0</v>
      </c>
      <c r="R333" s="61">
        <v>0</v>
      </c>
      <c r="S333" s="61">
        <v>0</v>
      </c>
      <c r="T333" s="61">
        <v>0</v>
      </c>
      <c r="U333" s="61">
        <v>0</v>
      </c>
      <c r="V333" s="61">
        <v>0</v>
      </c>
      <c r="W333" s="61">
        <v>0</v>
      </c>
      <c r="X333" s="61">
        <v>0</v>
      </c>
      <c r="Y333" s="61">
        <v>0</v>
      </c>
      <c r="Z333" s="61">
        <v>0</v>
      </c>
      <c r="AA333" s="61">
        <v>0</v>
      </c>
      <c r="AB333" s="61">
        <v>0</v>
      </c>
      <c r="AC333" s="61">
        <v>0</v>
      </c>
      <c r="AD333" s="61">
        <v>0</v>
      </c>
      <c r="AE333" s="64">
        <v>0</v>
      </c>
      <c r="AF333" s="64">
        <v>0</v>
      </c>
      <c r="AG333" s="64">
        <v>0</v>
      </c>
      <c r="AH333" s="64">
        <v>0</v>
      </c>
      <c r="AI333" s="52"/>
    </row>
    <row r="334" spans="1:35" s="59" customFormat="1" ht="11.25" customHeight="1" x14ac:dyDescent="0.35">
      <c r="A334" s="60" t="s">
        <v>20</v>
      </c>
      <c r="B334" s="61">
        <v>0</v>
      </c>
      <c r="C334" s="61">
        <v>0</v>
      </c>
      <c r="D334" s="61">
        <v>0</v>
      </c>
      <c r="E334" s="61">
        <v>0</v>
      </c>
      <c r="F334" s="61">
        <v>0</v>
      </c>
      <c r="G334" s="61">
        <v>0</v>
      </c>
      <c r="H334" s="61">
        <v>0</v>
      </c>
      <c r="I334" s="61">
        <v>0</v>
      </c>
      <c r="J334" s="61">
        <v>0</v>
      </c>
      <c r="K334" s="61">
        <v>0</v>
      </c>
      <c r="L334" s="61">
        <v>0</v>
      </c>
      <c r="M334" s="61">
        <v>0</v>
      </c>
      <c r="N334" s="61">
        <v>0</v>
      </c>
      <c r="O334" s="61">
        <v>0</v>
      </c>
      <c r="P334" s="61">
        <v>0</v>
      </c>
      <c r="Q334" s="61">
        <v>0</v>
      </c>
      <c r="R334" s="61">
        <v>0</v>
      </c>
      <c r="S334" s="61">
        <v>0</v>
      </c>
      <c r="T334" s="61">
        <v>0</v>
      </c>
      <c r="U334" s="61">
        <v>0</v>
      </c>
      <c r="V334" s="61">
        <v>0</v>
      </c>
      <c r="W334" s="61">
        <v>0</v>
      </c>
      <c r="X334" s="61">
        <v>0</v>
      </c>
      <c r="Y334" s="61">
        <v>0</v>
      </c>
      <c r="Z334" s="61">
        <v>0</v>
      </c>
      <c r="AA334" s="61">
        <v>0</v>
      </c>
      <c r="AB334" s="61">
        <v>0</v>
      </c>
      <c r="AC334" s="61">
        <v>0</v>
      </c>
      <c r="AD334" s="61">
        <v>0</v>
      </c>
      <c r="AE334" s="64">
        <v>0</v>
      </c>
      <c r="AF334" s="64">
        <v>0</v>
      </c>
      <c r="AG334" s="64">
        <v>0</v>
      </c>
      <c r="AH334" s="64">
        <v>0</v>
      </c>
      <c r="AI334" s="52"/>
    </row>
    <row r="335" spans="1:35" s="59" customFormat="1" ht="11.25" customHeight="1" x14ac:dyDescent="0.35">
      <c r="A335" s="60" t="s">
        <v>21</v>
      </c>
      <c r="B335" s="61">
        <v>218.58082583928569</v>
      </c>
      <c r="C335" s="61">
        <v>218.58082583928569</v>
      </c>
      <c r="D335" s="61">
        <v>218.58082583928569</v>
      </c>
      <c r="E335" s="61">
        <v>218.58082583928569</v>
      </c>
      <c r="F335" s="61">
        <v>218.58082583928569</v>
      </c>
      <c r="G335" s="61">
        <v>218.58082583928569</v>
      </c>
      <c r="H335" s="61">
        <v>218.58082583928569</v>
      </c>
      <c r="I335" s="61">
        <v>218.58082583928569</v>
      </c>
      <c r="J335" s="61">
        <v>218.58082583928569</v>
      </c>
      <c r="K335" s="61">
        <v>218.58082583928569</v>
      </c>
      <c r="L335" s="61">
        <v>306.01315617500001</v>
      </c>
      <c r="M335" s="61">
        <v>306.01315617500001</v>
      </c>
      <c r="N335" s="61">
        <v>320.36588640000002</v>
      </c>
      <c r="O335" s="61">
        <v>295.27273439999999</v>
      </c>
      <c r="P335" s="61">
        <v>302.41602720000003</v>
      </c>
      <c r="Q335" s="61">
        <v>370.37165759999999</v>
      </c>
      <c r="R335" s="61">
        <v>338.04540000000003</v>
      </c>
      <c r="S335" s="61">
        <v>396.60788160000004</v>
      </c>
      <c r="T335" s="61">
        <v>364.06298879999997</v>
      </c>
      <c r="U335" s="61">
        <v>448.24752000000001</v>
      </c>
      <c r="V335" s="61">
        <v>367.14656160000004</v>
      </c>
      <c r="W335" s="61">
        <v>382.8102768</v>
      </c>
      <c r="X335" s="61">
        <v>312.57485279999997</v>
      </c>
      <c r="Y335" s="61">
        <v>394.69731839999997</v>
      </c>
      <c r="Z335" s="61">
        <v>390.44527199999999</v>
      </c>
      <c r="AA335" s="61">
        <v>326.21097600000002</v>
      </c>
      <c r="AB335" s="61">
        <v>269.7577344</v>
      </c>
      <c r="AC335" s="61">
        <v>296.22075839999997</v>
      </c>
      <c r="AD335" s="61">
        <v>327.90381120000001</v>
      </c>
      <c r="AE335" s="64">
        <v>294.58870559999997</v>
      </c>
      <c r="AF335" s="64">
        <v>418.26546719999999</v>
      </c>
      <c r="AG335" s="64">
        <v>447.95812320000005</v>
      </c>
      <c r="AH335" s="64">
        <v>395.95177947000002</v>
      </c>
      <c r="AI335" s="52"/>
    </row>
    <row r="336" spans="1:35" s="59" customFormat="1" ht="11.25" customHeight="1" x14ac:dyDescent="0.35">
      <c r="A336" s="60" t="s">
        <v>22</v>
      </c>
      <c r="B336" s="61">
        <v>0</v>
      </c>
      <c r="C336" s="61">
        <v>0</v>
      </c>
      <c r="D336" s="61">
        <v>0</v>
      </c>
      <c r="E336" s="61">
        <v>0</v>
      </c>
      <c r="F336" s="61">
        <v>0</v>
      </c>
      <c r="G336" s="61">
        <v>0</v>
      </c>
      <c r="H336" s="61">
        <v>0</v>
      </c>
      <c r="I336" s="61">
        <v>0</v>
      </c>
      <c r="J336" s="61">
        <v>0</v>
      </c>
      <c r="K336" s="61">
        <v>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61">
        <v>0</v>
      </c>
      <c r="R336" s="61">
        <v>0</v>
      </c>
      <c r="S336" s="61">
        <v>0</v>
      </c>
      <c r="T336" s="61">
        <v>0</v>
      </c>
      <c r="U336" s="61">
        <v>0</v>
      </c>
      <c r="V336" s="61">
        <v>0</v>
      </c>
      <c r="W336" s="61">
        <v>0</v>
      </c>
      <c r="X336" s="61">
        <v>0</v>
      </c>
      <c r="Y336" s="61">
        <v>0</v>
      </c>
      <c r="Z336" s="61">
        <v>0</v>
      </c>
      <c r="AA336" s="61">
        <v>0</v>
      </c>
      <c r="AB336" s="61">
        <v>0</v>
      </c>
      <c r="AC336" s="61">
        <v>0</v>
      </c>
      <c r="AD336" s="61">
        <v>0</v>
      </c>
      <c r="AE336" s="64">
        <v>0</v>
      </c>
      <c r="AF336" s="64">
        <v>0</v>
      </c>
      <c r="AG336" s="64">
        <v>0</v>
      </c>
      <c r="AH336" s="64">
        <v>0</v>
      </c>
      <c r="AI336" s="52"/>
    </row>
    <row r="337" spans="1:35" s="59" customFormat="1" ht="11.25" customHeight="1" x14ac:dyDescent="0.35">
      <c r="A337" s="60" t="s">
        <v>23</v>
      </c>
      <c r="B337" s="61">
        <v>0</v>
      </c>
      <c r="C337" s="61">
        <v>0</v>
      </c>
      <c r="D337" s="61">
        <v>0</v>
      </c>
      <c r="E337" s="61">
        <v>0</v>
      </c>
      <c r="F337" s="61">
        <v>0</v>
      </c>
      <c r="G337" s="61">
        <v>0</v>
      </c>
      <c r="H337" s="61">
        <v>0</v>
      </c>
      <c r="I337" s="61">
        <v>0</v>
      </c>
      <c r="J337" s="61">
        <v>0</v>
      </c>
      <c r="K337" s="61">
        <v>0</v>
      </c>
      <c r="L337" s="61">
        <v>0</v>
      </c>
      <c r="M337" s="61">
        <v>0</v>
      </c>
      <c r="N337" s="61">
        <v>0</v>
      </c>
      <c r="O337" s="61">
        <v>0</v>
      </c>
      <c r="P337" s="61">
        <v>0</v>
      </c>
      <c r="Q337" s="61">
        <v>0</v>
      </c>
      <c r="R337" s="61">
        <v>0</v>
      </c>
      <c r="S337" s="61">
        <v>0</v>
      </c>
      <c r="T337" s="61">
        <v>0</v>
      </c>
      <c r="U337" s="61">
        <v>0</v>
      </c>
      <c r="V337" s="61">
        <v>0</v>
      </c>
      <c r="W337" s="61">
        <v>0</v>
      </c>
      <c r="X337" s="61">
        <v>0</v>
      </c>
      <c r="Y337" s="61">
        <v>0</v>
      </c>
      <c r="Z337" s="61">
        <v>0</v>
      </c>
      <c r="AA337" s="61">
        <v>0</v>
      </c>
      <c r="AB337" s="61">
        <v>0</v>
      </c>
      <c r="AC337" s="61">
        <v>0</v>
      </c>
      <c r="AD337" s="61">
        <v>0</v>
      </c>
      <c r="AE337" s="64">
        <v>0</v>
      </c>
      <c r="AF337" s="64">
        <v>0</v>
      </c>
      <c r="AG337" s="64">
        <v>0</v>
      </c>
      <c r="AH337" s="64">
        <v>0</v>
      </c>
      <c r="AI337" s="52"/>
    </row>
    <row r="338" spans="1:35" s="59" customFormat="1" ht="11.25" customHeight="1" x14ac:dyDescent="0.35">
      <c r="A338" s="60" t="s">
        <v>24</v>
      </c>
      <c r="B338" s="61">
        <v>0</v>
      </c>
      <c r="C338" s="61">
        <v>0</v>
      </c>
      <c r="D338" s="61">
        <v>0</v>
      </c>
      <c r="E338" s="61">
        <v>0</v>
      </c>
      <c r="F338" s="61">
        <v>0</v>
      </c>
      <c r="G338" s="61">
        <v>0</v>
      </c>
      <c r="H338" s="61">
        <v>0</v>
      </c>
      <c r="I338" s="61">
        <v>0</v>
      </c>
      <c r="J338" s="61">
        <v>0</v>
      </c>
      <c r="K338" s="61">
        <v>0</v>
      </c>
      <c r="L338" s="61">
        <v>0</v>
      </c>
      <c r="M338" s="61">
        <v>0</v>
      </c>
      <c r="N338" s="61">
        <v>0</v>
      </c>
      <c r="O338" s="61">
        <v>0</v>
      </c>
      <c r="P338" s="61">
        <v>0</v>
      </c>
      <c r="Q338" s="61">
        <v>0</v>
      </c>
      <c r="R338" s="61">
        <v>0</v>
      </c>
      <c r="S338" s="61">
        <v>0</v>
      </c>
      <c r="T338" s="61">
        <v>0</v>
      </c>
      <c r="U338" s="61">
        <v>0</v>
      </c>
      <c r="V338" s="61">
        <v>0</v>
      </c>
      <c r="W338" s="61">
        <v>0</v>
      </c>
      <c r="X338" s="61">
        <v>0</v>
      </c>
      <c r="Y338" s="61">
        <v>0</v>
      </c>
      <c r="Z338" s="61">
        <v>0</v>
      </c>
      <c r="AA338" s="61">
        <v>0</v>
      </c>
      <c r="AB338" s="61">
        <v>0</v>
      </c>
      <c r="AC338" s="61">
        <v>0</v>
      </c>
      <c r="AD338" s="61">
        <v>0</v>
      </c>
      <c r="AE338" s="64">
        <v>0</v>
      </c>
      <c r="AF338" s="64">
        <v>0</v>
      </c>
      <c r="AG338" s="64">
        <v>0</v>
      </c>
      <c r="AH338" s="64">
        <v>0</v>
      </c>
      <c r="AI338" s="52"/>
    </row>
    <row r="339" spans="1:35" s="59" customFormat="1" ht="11.25" customHeight="1" x14ac:dyDescent="0.35">
      <c r="A339" s="60" t="s">
        <v>25</v>
      </c>
      <c r="B339" s="61">
        <v>0</v>
      </c>
      <c r="C339" s="61">
        <v>0</v>
      </c>
      <c r="D339" s="61">
        <v>0</v>
      </c>
      <c r="E339" s="61">
        <v>0</v>
      </c>
      <c r="F339" s="61">
        <v>0</v>
      </c>
      <c r="G339" s="61">
        <v>0</v>
      </c>
      <c r="H339" s="61">
        <v>0</v>
      </c>
      <c r="I339" s="61">
        <v>0</v>
      </c>
      <c r="J339" s="61">
        <v>0</v>
      </c>
      <c r="K339" s="61">
        <v>0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61">
        <v>0</v>
      </c>
      <c r="R339" s="61">
        <v>0</v>
      </c>
      <c r="S339" s="61">
        <v>0</v>
      </c>
      <c r="T339" s="61">
        <v>0</v>
      </c>
      <c r="U339" s="61">
        <v>0</v>
      </c>
      <c r="V339" s="61">
        <v>0</v>
      </c>
      <c r="W339" s="61">
        <v>0</v>
      </c>
      <c r="X339" s="61">
        <v>0</v>
      </c>
      <c r="Y339" s="61">
        <v>0</v>
      </c>
      <c r="Z339" s="61">
        <v>0</v>
      </c>
      <c r="AA339" s="61">
        <v>0</v>
      </c>
      <c r="AB339" s="61">
        <v>0</v>
      </c>
      <c r="AC339" s="61">
        <v>0</v>
      </c>
      <c r="AD339" s="61">
        <v>0</v>
      </c>
      <c r="AE339" s="64">
        <v>0</v>
      </c>
      <c r="AF339" s="64">
        <v>0</v>
      </c>
      <c r="AG339" s="64">
        <v>0</v>
      </c>
      <c r="AH339" s="64">
        <v>0</v>
      </c>
      <c r="AI339" s="52"/>
    </row>
    <row r="340" spans="1:35" s="59" customFormat="1" ht="11.25" customHeight="1" x14ac:dyDescent="0.35">
      <c r="A340" s="60" t="s">
        <v>26</v>
      </c>
      <c r="B340" s="61">
        <v>0</v>
      </c>
      <c r="C340" s="61">
        <v>0</v>
      </c>
      <c r="D340" s="61">
        <v>0</v>
      </c>
      <c r="E340" s="61">
        <v>0</v>
      </c>
      <c r="F340" s="61">
        <v>0</v>
      </c>
      <c r="G340" s="61">
        <v>0</v>
      </c>
      <c r="H340" s="61">
        <v>0</v>
      </c>
      <c r="I340" s="61">
        <v>0</v>
      </c>
      <c r="J340" s="61">
        <v>0</v>
      </c>
      <c r="K340" s="61">
        <v>0</v>
      </c>
      <c r="L340" s="61">
        <v>0</v>
      </c>
      <c r="M340" s="61">
        <v>0</v>
      </c>
      <c r="N340" s="61">
        <v>0</v>
      </c>
      <c r="O340" s="61">
        <v>0</v>
      </c>
      <c r="P340" s="61">
        <v>0</v>
      </c>
      <c r="Q340" s="61">
        <v>0</v>
      </c>
      <c r="R340" s="61">
        <v>0</v>
      </c>
      <c r="S340" s="61">
        <v>0</v>
      </c>
      <c r="T340" s="61">
        <v>0</v>
      </c>
      <c r="U340" s="61">
        <v>0</v>
      </c>
      <c r="V340" s="61">
        <v>0</v>
      </c>
      <c r="W340" s="61">
        <v>0</v>
      </c>
      <c r="X340" s="61">
        <v>0</v>
      </c>
      <c r="Y340" s="61">
        <v>0</v>
      </c>
      <c r="Z340" s="61">
        <v>0</v>
      </c>
      <c r="AA340" s="61">
        <v>0</v>
      </c>
      <c r="AB340" s="61">
        <v>0</v>
      </c>
      <c r="AC340" s="61">
        <v>0</v>
      </c>
      <c r="AD340" s="61">
        <v>0</v>
      </c>
      <c r="AE340" s="64">
        <v>0</v>
      </c>
      <c r="AF340" s="64">
        <v>0</v>
      </c>
      <c r="AG340" s="64">
        <v>0</v>
      </c>
      <c r="AH340" s="64">
        <v>0</v>
      </c>
      <c r="AI340" s="52"/>
    </row>
    <row r="341" spans="1:35" s="59" customFormat="1" ht="11.25" customHeight="1" x14ac:dyDescent="0.35">
      <c r="A341" s="60" t="s">
        <v>27</v>
      </c>
      <c r="B341" s="61">
        <v>0</v>
      </c>
      <c r="C341" s="61">
        <v>0</v>
      </c>
      <c r="D341" s="61">
        <v>0</v>
      </c>
      <c r="E341" s="61">
        <v>0</v>
      </c>
      <c r="F341" s="61">
        <v>0</v>
      </c>
      <c r="G341" s="61">
        <v>0</v>
      </c>
      <c r="H341" s="61">
        <v>0</v>
      </c>
      <c r="I341" s="61">
        <v>0</v>
      </c>
      <c r="J341" s="61">
        <v>0</v>
      </c>
      <c r="K341" s="61">
        <v>0</v>
      </c>
      <c r="L341" s="61">
        <v>0</v>
      </c>
      <c r="M341" s="61">
        <v>0</v>
      </c>
      <c r="N341" s="61">
        <v>0</v>
      </c>
      <c r="O341" s="61">
        <v>0</v>
      </c>
      <c r="P341" s="61">
        <v>0</v>
      </c>
      <c r="Q341" s="61">
        <v>0</v>
      </c>
      <c r="R341" s="61">
        <v>0</v>
      </c>
      <c r="S341" s="61">
        <v>0</v>
      </c>
      <c r="T341" s="61">
        <v>0</v>
      </c>
      <c r="U341" s="61">
        <v>0</v>
      </c>
      <c r="V341" s="61">
        <v>0</v>
      </c>
      <c r="W341" s="61">
        <v>0</v>
      </c>
      <c r="X341" s="61">
        <v>0</v>
      </c>
      <c r="Y341" s="61">
        <v>0</v>
      </c>
      <c r="Z341" s="61">
        <v>0</v>
      </c>
      <c r="AA341" s="61">
        <v>0</v>
      </c>
      <c r="AB341" s="61">
        <v>0</v>
      </c>
      <c r="AC341" s="61">
        <v>0</v>
      </c>
      <c r="AD341" s="61">
        <v>0</v>
      </c>
      <c r="AE341" s="64">
        <v>0</v>
      </c>
      <c r="AF341" s="64">
        <v>0</v>
      </c>
      <c r="AG341" s="64">
        <v>0</v>
      </c>
      <c r="AH341" s="64">
        <v>0</v>
      </c>
      <c r="AI341" s="52"/>
    </row>
    <row r="342" spans="1:35" s="59" customFormat="1" ht="11.25" customHeight="1" x14ac:dyDescent="0.35">
      <c r="A342" s="60" t="s">
        <v>75</v>
      </c>
      <c r="B342" s="61">
        <v>0</v>
      </c>
      <c r="C342" s="61">
        <v>0</v>
      </c>
      <c r="D342" s="61">
        <v>0</v>
      </c>
      <c r="E342" s="61">
        <v>0</v>
      </c>
      <c r="F342" s="61">
        <v>0</v>
      </c>
      <c r="G342" s="61">
        <v>0</v>
      </c>
      <c r="H342" s="61">
        <v>0</v>
      </c>
      <c r="I342" s="61">
        <v>0</v>
      </c>
      <c r="J342" s="61">
        <v>0</v>
      </c>
      <c r="K342" s="61">
        <v>0</v>
      </c>
      <c r="L342" s="61">
        <v>0</v>
      </c>
      <c r="M342" s="61">
        <v>0</v>
      </c>
      <c r="N342" s="61">
        <v>0</v>
      </c>
      <c r="O342" s="61">
        <v>0</v>
      </c>
      <c r="P342" s="61">
        <v>0</v>
      </c>
      <c r="Q342" s="61">
        <v>0</v>
      </c>
      <c r="R342" s="61">
        <v>0</v>
      </c>
      <c r="S342" s="61">
        <v>0</v>
      </c>
      <c r="T342" s="61">
        <v>0</v>
      </c>
      <c r="U342" s="61">
        <v>0</v>
      </c>
      <c r="V342" s="61">
        <v>0</v>
      </c>
      <c r="W342" s="61">
        <v>0</v>
      </c>
      <c r="X342" s="61">
        <v>0</v>
      </c>
      <c r="Y342" s="61">
        <v>0</v>
      </c>
      <c r="Z342" s="61">
        <v>0</v>
      </c>
      <c r="AA342" s="61">
        <v>0</v>
      </c>
      <c r="AB342" s="61">
        <v>0</v>
      </c>
      <c r="AC342" s="61">
        <v>0</v>
      </c>
      <c r="AD342" s="61">
        <v>0</v>
      </c>
      <c r="AE342" s="64">
        <v>0</v>
      </c>
      <c r="AF342" s="64">
        <v>0</v>
      </c>
      <c r="AG342" s="64">
        <v>0</v>
      </c>
      <c r="AH342" s="64">
        <v>0</v>
      </c>
      <c r="AI342" s="52"/>
    </row>
    <row r="343" spans="1:35" s="59" customFormat="1" ht="11.25" customHeight="1" x14ac:dyDescent="0.35">
      <c r="A343" s="60" t="s">
        <v>28</v>
      </c>
      <c r="B343" s="61">
        <v>0</v>
      </c>
      <c r="C343" s="61">
        <v>0</v>
      </c>
      <c r="D343" s="61">
        <v>0</v>
      </c>
      <c r="E343" s="61">
        <v>0</v>
      </c>
      <c r="F343" s="61">
        <v>0</v>
      </c>
      <c r="G343" s="61">
        <v>0</v>
      </c>
      <c r="H343" s="61">
        <v>0</v>
      </c>
      <c r="I343" s="61">
        <v>0</v>
      </c>
      <c r="J343" s="61">
        <v>0</v>
      </c>
      <c r="K343" s="61">
        <v>0</v>
      </c>
      <c r="L343" s="61">
        <v>0</v>
      </c>
      <c r="M343" s="61">
        <v>0</v>
      </c>
      <c r="N343" s="61">
        <v>0</v>
      </c>
      <c r="O343" s="61">
        <v>0</v>
      </c>
      <c r="P343" s="61">
        <v>0</v>
      </c>
      <c r="Q343" s="61">
        <v>0</v>
      </c>
      <c r="R343" s="61">
        <v>0</v>
      </c>
      <c r="S343" s="61">
        <v>0</v>
      </c>
      <c r="T343" s="61">
        <v>0</v>
      </c>
      <c r="U343" s="61">
        <v>0</v>
      </c>
      <c r="V343" s="61">
        <v>0</v>
      </c>
      <c r="W343" s="61">
        <v>0</v>
      </c>
      <c r="X343" s="61">
        <v>0</v>
      </c>
      <c r="Y343" s="61">
        <v>0</v>
      </c>
      <c r="Z343" s="61">
        <v>0</v>
      </c>
      <c r="AA343" s="61">
        <v>0</v>
      </c>
      <c r="AB343" s="61">
        <v>0</v>
      </c>
      <c r="AC343" s="61">
        <v>0</v>
      </c>
      <c r="AD343" s="61">
        <v>0</v>
      </c>
      <c r="AE343" s="64">
        <v>0</v>
      </c>
      <c r="AF343" s="64">
        <v>0</v>
      </c>
      <c r="AG343" s="64">
        <v>0</v>
      </c>
      <c r="AH343" s="64">
        <v>0</v>
      </c>
      <c r="AI343" s="52"/>
    </row>
    <row r="344" spans="1:35" s="59" customFormat="1" ht="11.25" customHeight="1" x14ac:dyDescent="0.35">
      <c r="A344" s="60" t="s">
        <v>29</v>
      </c>
      <c r="B344" s="61">
        <v>0</v>
      </c>
      <c r="C344" s="61">
        <v>0</v>
      </c>
      <c r="D344" s="61">
        <v>0</v>
      </c>
      <c r="E344" s="61">
        <v>0</v>
      </c>
      <c r="F344" s="61">
        <v>0</v>
      </c>
      <c r="G344" s="61">
        <v>0</v>
      </c>
      <c r="H344" s="61">
        <v>0</v>
      </c>
      <c r="I344" s="61">
        <v>0</v>
      </c>
      <c r="J344" s="61">
        <v>0</v>
      </c>
      <c r="K344" s="61">
        <v>0</v>
      </c>
      <c r="L344" s="61">
        <v>0</v>
      </c>
      <c r="M344" s="61">
        <v>0</v>
      </c>
      <c r="N344" s="61">
        <v>0</v>
      </c>
      <c r="O344" s="61">
        <v>0</v>
      </c>
      <c r="P344" s="61">
        <v>0</v>
      </c>
      <c r="Q344" s="61">
        <v>0</v>
      </c>
      <c r="R344" s="61">
        <v>0</v>
      </c>
      <c r="S344" s="61">
        <v>0</v>
      </c>
      <c r="T344" s="61">
        <v>0</v>
      </c>
      <c r="U344" s="61">
        <v>0</v>
      </c>
      <c r="V344" s="61">
        <v>0</v>
      </c>
      <c r="W344" s="61">
        <v>0</v>
      </c>
      <c r="X344" s="61">
        <v>0</v>
      </c>
      <c r="Y344" s="61">
        <v>0</v>
      </c>
      <c r="Z344" s="61">
        <v>0</v>
      </c>
      <c r="AA344" s="61">
        <v>0</v>
      </c>
      <c r="AB344" s="61">
        <v>0</v>
      </c>
      <c r="AC344" s="61">
        <v>0</v>
      </c>
      <c r="AD344" s="61">
        <v>0</v>
      </c>
      <c r="AE344" s="64">
        <v>0</v>
      </c>
      <c r="AF344" s="64">
        <v>0</v>
      </c>
      <c r="AG344" s="64">
        <v>0</v>
      </c>
      <c r="AH344" s="64">
        <v>0</v>
      </c>
      <c r="AI344" s="52"/>
    </row>
    <row r="345" spans="1:35" s="59" customFormat="1" ht="11.25" customHeight="1" x14ac:dyDescent="0.35">
      <c r="A345" s="60" t="s">
        <v>30</v>
      </c>
      <c r="B345" s="61">
        <v>0</v>
      </c>
      <c r="C345" s="61">
        <v>0</v>
      </c>
      <c r="D345" s="61">
        <v>0</v>
      </c>
      <c r="E345" s="61">
        <v>0</v>
      </c>
      <c r="F345" s="61">
        <v>0</v>
      </c>
      <c r="G345" s="61">
        <v>0</v>
      </c>
      <c r="H345" s="61">
        <v>0</v>
      </c>
      <c r="I345" s="61">
        <v>0</v>
      </c>
      <c r="J345" s="61">
        <v>0</v>
      </c>
      <c r="K345" s="61">
        <v>0</v>
      </c>
      <c r="L345" s="61">
        <v>0</v>
      </c>
      <c r="M345" s="61">
        <v>0</v>
      </c>
      <c r="N345" s="61">
        <v>0</v>
      </c>
      <c r="O345" s="61">
        <v>0</v>
      </c>
      <c r="P345" s="61">
        <v>0</v>
      </c>
      <c r="Q345" s="61">
        <v>0</v>
      </c>
      <c r="R345" s="61">
        <v>0</v>
      </c>
      <c r="S345" s="61">
        <v>0</v>
      </c>
      <c r="T345" s="61">
        <v>0</v>
      </c>
      <c r="U345" s="61">
        <v>0</v>
      </c>
      <c r="V345" s="61">
        <v>0</v>
      </c>
      <c r="W345" s="61">
        <v>0</v>
      </c>
      <c r="X345" s="61">
        <v>0</v>
      </c>
      <c r="Y345" s="61">
        <v>0</v>
      </c>
      <c r="Z345" s="61">
        <v>0</v>
      </c>
      <c r="AA345" s="61">
        <v>0</v>
      </c>
      <c r="AB345" s="61">
        <v>0</v>
      </c>
      <c r="AC345" s="61">
        <v>0</v>
      </c>
      <c r="AD345" s="61">
        <v>0</v>
      </c>
      <c r="AE345" s="64">
        <v>0</v>
      </c>
      <c r="AF345" s="64">
        <v>0</v>
      </c>
      <c r="AG345" s="64">
        <v>0</v>
      </c>
      <c r="AH345" s="64">
        <v>0</v>
      </c>
      <c r="AI345" s="52"/>
    </row>
    <row r="346" spans="1:35" s="59" customFormat="1" ht="11.25" customHeight="1" x14ac:dyDescent="0.35">
      <c r="A346" s="60" t="s">
        <v>31</v>
      </c>
      <c r="B346" s="61">
        <v>0</v>
      </c>
      <c r="C346" s="61">
        <v>0</v>
      </c>
      <c r="D346" s="61">
        <v>0</v>
      </c>
      <c r="E346" s="61">
        <v>0</v>
      </c>
      <c r="F346" s="61">
        <v>0</v>
      </c>
      <c r="G346" s="61">
        <v>0</v>
      </c>
      <c r="H346" s="61">
        <v>0</v>
      </c>
      <c r="I346" s="61">
        <v>0</v>
      </c>
      <c r="J346" s="61">
        <v>0</v>
      </c>
      <c r="K346" s="61">
        <v>0</v>
      </c>
      <c r="L346" s="61">
        <v>0</v>
      </c>
      <c r="M346" s="61">
        <v>0</v>
      </c>
      <c r="N346" s="61">
        <v>0</v>
      </c>
      <c r="O346" s="61">
        <v>0</v>
      </c>
      <c r="P346" s="61">
        <v>0</v>
      </c>
      <c r="Q346" s="61">
        <v>0</v>
      </c>
      <c r="R346" s="61">
        <v>0</v>
      </c>
      <c r="S346" s="61">
        <v>0</v>
      </c>
      <c r="T346" s="61">
        <v>0</v>
      </c>
      <c r="U346" s="61">
        <v>0</v>
      </c>
      <c r="V346" s="61">
        <v>0</v>
      </c>
      <c r="W346" s="61">
        <v>0</v>
      </c>
      <c r="X346" s="61">
        <v>0</v>
      </c>
      <c r="Y346" s="61">
        <v>0</v>
      </c>
      <c r="Z346" s="61">
        <v>0</v>
      </c>
      <c r="AA346" s="61">
        <v>0</v>
      </c>
      <c r="AB346" s="61">
        <v>0</v>
      </c>
      <c r="AC346" s="61">
        <v>0</v>
      </c>
      <c r="AD346" s="61">
        <v>0</v>
      </c>
      <c r="AE346" s="64">
        <v>0</v>
      </c>
      <c r="AF346" s="64">
        <v>0</v>
      </c>
      <c r="AG346" s="64">
        <v>0</v>
      </c>
      <c r="AH346" s="64">
        <v>0</v>
      </c>
      <c r="AI346" s="52"/>
    </row>
    <row r="347" spans="1:35" s="59" customFormat="1" ht="11.25" customHeight="1" x14ac:dyDescent="0.35">
      <c r="A347" s="60" t="s">
        <v>32</v>
      </c>
      <c r="B347" s="61">
        <v>0</v>
      </c>
      <c r="C347" s="61">
        <v>0</v>
      </c>
      <c r="D347" s="61">
        <v>0</v>
      </c>
      <c r="E347" s="61">
        <v>0</v>
      </c>
      <c r="F347" s="61">
        <v>0</v>
      </c>
      <c r="G347" s="61">
        <v>0</v>
      </c>
      <c r="H347" s="61">
        <v>0</v>
      </c>
      <c r="I347" s="61">
        <v>0</v>
      </c>
      <c r="J347" s="61">
        <v>0</v>
      </c>
      <c r="K347" s="61">
        <v>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61">
        <v>0</v>
      </c>
      <c r="R347" s="61">
        <v>0</v>
      </c>
      <c r="S347" s="61">
        <v>0</v>
      </c>
      <c r="T347" s="61">
        <v>0</v>
      </c>
      <c r="U347" s="61">
        <v>0</v>
      </c>
      <c r="V347" s="61">
        <v>0</v>
      </c>
      <c r="W347" s="61">
        <v>0</v>
      </c>
      <c r="X347" s="61">
        <v>0</v>
      </c>
      <c r="Y347" s="61">
        <v>0</v>
      </c>
      <c r="Z347" s="61">
        <v>0</v>
      </c>
      <c r="AA347" s="61">
        <v>0</v>
      </c>
      <c r="AB347" s="61">
        <v>0</v>
      </c>
      <c r="AC347" s="61">
        <v>0</v>
      </c>
      <c r="AD347" s="61">
        <v>0</v>
      </c>
      <c r="AE347" s="64">
        <v>0</v>
      </c>
      <c r="AF347" s="64">
        <v>0</v>
      </c>
      <c r="AG347" s="64">
        <v>0</v>
      </c>
      <c r="AH347" s="64">
        <v>0</v>
      </c>
      <c r="AI347" s="52"/>
    </row>
    <row r="348" spans="1:35" s="59" customFormat="1" ht="11.25" customHeight="1" x14ac:dyDescent="0.35">
      <c r="A348" s="60" t="s">
        <v>33</v>
      </c>
      <c r="B348" s="61">
        <v>0</v>
      </c>
      <c r="C348" s="61">
        <v>0</v>
      </c>
      <c r="D348" s="61">
        <v>0</v>
      </c>
      <c r="E348" s="61">
        <v>0</v>
      </c>
      <c r="F348" s="61">
        <v>0</v>
      </c>
      <c r="G348" s="61">
        <v>0</v>
      </c>
      <c r="H348" s="61">
        <v>0</v>
      </c>
      <c r="I348" s="61">
        <v>0</v>
      </c>
      <c r="J348" s="61">
        <v>0</v>
      </c>
      <c r="K348" s="61">
        <v>0</v>
      </c>
      <c r="L348" s="61">
        <v>0</v>
      </c>
      <c r="M348" s="61">
        <v>0</v>
      </c>
      <c r="N348" s="61">
        <v>0</v>
      </c>
      <c r="O348" s="61">
        <v>0</v>
      </c>
      <c r="P348" s="61">
        <v>0</v>
      </c>
      <c r="Q348" s="61">
        <v>0</v>
      </c>
      <c r="R348" s="61">
        <v>0</v>
      </c>
      <c r="S348" s="61">
        <v>0</v>
      </c>
      <c r="T348" s="61">
        <v>0</v>
      </c>
      <c r="U348" s="61">
        <v>0</v>
      </c>
      <c r="V348" s="61">
        <v>0</v>
      </c>
      <c r="W348" s="61">
        <v>0</v>
      </c>
      <c r="X348" s="61">
        <v>0</v>
      </c>
      <c r="Y348" s="61">
        <v>0</v>
      </c>
      <c r="Z348" s="61">
        <v>0</v>
      </c>
      <c r="AA348" s="61">
        <v>0</v>
      </c>
      <c r="AB348" s="61">
        <v>0</v>
      </c>
      <c r="AC348" s="61">
        <v>0</v>
      </c>
      <c r="AD348" s="61">
        <v>0</v>
      </c>
      <c r="AE348" s="64">
        <v>0</v>
      </c>
      <c r="AF348" s="64">
        <v>0</v>
      </c>
      <c r="AG348" s="64">
        <v>0</v>
      </c>
      <c r="AH348" s="64">
        <v>0</v>
      </c>
      <c r="AI348" s="52"/>
    </row>
    <row r="349" spans="1:35" s="59" customFormat="1" ht="11.25" customHeight="1" x14ac:dyDescent="0.35">
      <c r="A349" s="60" t="s">
        <v>76</v>
      </c>
      <c r="B349" s="61">
        <v>0</v>
      </c>
      <c r="C349" s="61">
        <v>0</v>
      </c>
      <c r="D349" s="61">
        <v>0</v>
      </c>
      <c r="E349" s="61">
        <v>0</v>
      </c>
      <c r="F349" s="61">
        <v>0</v>
      </c>
      <c r="G349" s="61">
        <v>0</v>
      </c>
      <c r="H349" s="61">
        <v>0</v>
      </c>
      <c r="I349" s="61">
        <v>0</v>
      </c>
      <c r="J349" s="61">
        <v>0</v>
      </c>
      <c r="K349" s="61">
        <v>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61">
        <v>0</v>
      </c>
      <c r="R349" s="61">
        <v>0</v>
      </c>
      <c r="S349" s="61">
        <v>0</v>
      </c>
      <c r="T349" s="61">
        <v>0</v>
      </c>
      <c r="U349" s="61">
        <v>0</v>
      </c>
      <c r="V349" s="61">
        <v>0</v>
      </c>
      <c r="W349" s="61">
        <v>0</v>
      </c>
      <c r="X349" s="61">
        <v>0</v>
      </c>
      <c r="Y349" s="61">
        <v>0</v>
      </c>
      <c r="Z349" s="61">
        <v>0</v>
      </c>
      <c r="AA349" s="61">
        <v>0</v>
      </c>
      <c r="AB349" s="61">
        <v>0</v>
      </c>
      <c r="AC349" s="61">
        <v>0</v>
      </c>
      <c r="AD349" s="61">
        <v>0</v>
      </c>
      <c r="AE349" s="64">
        <v>0</v>
      </c>
      <c r="AF349" s="64">
        <v>0</v>
      </c>
      <c r="AG349" s="64">
        <v>0</v>
      </c>
      <c r="AH349" s="64">
        <v>0</v>
      </c>
      <c r="AI349" s="52"/>
    </row>
    <row r="350" spans="1:35" s="59" customFormat="1" ht="11.25" customHeight="1" x14ac:dyDescent="0.35">
      <c r="A350" s="60" t="s">
        <v>34</v>
      </c>
      <c r="B350" s="61">
        <v>0</v>
      </c>
      <c r="C350" s="61">
        <v>0</v>
      </c>
      <c r="D350" s="61">
        <v>0</v>
      </c>
      <c r="E350" s="61">
        <v>0</v>
      </c>
      <c r="F350" s="61">
        <v>0</v>
      </c>
      <c r="G350" s="61">
        <v>0</v>
      </c>
      <c r="H350" s="61">
        <v>0</v>
      </c>
      <c r="I350" s="61">
        <v>0</v>
      </c>
      <c r="J350" s="61">
        <v>0</v>
      </c>
      <c r="K350" s="61">
        <v>0</v>
      </c>
      <c r="L350" s="61">
        <v>0</v>
      </c>
      <c r="M350" s="61">
        <v>0</v>
      </c>
      <c r="N350" s="61">
        <v>0</v>
      </c>
      <c r="O350" s="61">
        <v>0</v>
      </c>
      <c r="P350" s="61">
        <v>0</v>
      </c>
      <c r="Q350" s="61">
        <v>0</v>
      </c>
      <c r="R350" s="61">
        <v>0</v>
      </c>
      <c r="S350" s="61">
        <v>0</v>
      </c>
      <c r="T350" s="61">
        <v>0</v>
      </c>
      <c r="U350" s="61">
        <v>0</v>
      </c>
      <c r="V350" s="61">
        <v>0</v>
      </c>
      <c r="W350" s="61">
        <v>0</v>
      </c>
      <c r="X350" s="61">
        <v>0</v>
      </c>
      <c r="Y350" s="61">
        <v>0</v>
      </c>
      <c r="Z350" s="61">
        <v>0</v>
      </c>
      <c r="AA350" s="61">
        <v>0</v>
      </c>
      <c r="AB350" s="61">
        <v>0</v>
      </c>
      <c r="AC350" s="61">
        <v>0</v>
      </c>
      <c r="AD350" s="61">
        <v>0</v>
      </c>
      <c r="AE350" s="64">
        <v>0</v>
      </c>
      <c r="AF350" s="64">
        <v>0</v>
      </c>
      <c r="AG350" s="64">
        <v>0</v>
      </c>
      <c r="AH350" s="64">
        <v>0</v>
      </c>
      <c r="AI350" s="52"/>
    </row>
    <row r="351" spans="1:35" s="59" customFormat="1" ht="11.25" customHeight="1" x14ac:dyDescent="0.35">
      <c r="A351" s="60" t="s">
        <v>77</v>
      </c>
      <c r="B351" s="61">
        <v>0</v>
      </c>
      <c r="C351" s="61">
        <v>0</v>
      </c>
      <c r="D351" s="61">
        <v>0</v>
      </c>
      <c r="E351" s="61">
        <v>0</v>
      </c>
      <c r="F351" s="61">
        <v>0</v>
      </c>
      <c r="G351" s="61">
        <v>0</v>
      </c>
      <c r="H351" s="61">
        <v>0</v>
      </c>
      <c r="I351" s="61">
        <v>0</v>
      </c>
      <c r="J351" s="61">
        <v>0</v>
      </c>
      <c r="K351" s="61">
        <v>0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61">
        <v>0</v>
      </c>
      <c r="R351" s="61">
        <v>0</v>
      </c>
      <c r="S351" s="61">
        <v>0</v>
      </c>
      <c r="T351" s="61">
        <v>0</v>
      </c>
      <c r="U351" s="61">
        <v>0</v>
      </c>
      <c r="V351" s="61">
        <v>0</v>
      </c>
      <c r="W351" s="61">
        <v>0</v>
      </c>
      <c r="X351" s="61">
        <v>0</v>
      </c>
      <c r="Y351" s="61">
        <v>0</v>
      </c>
      <c r="Z351" s="61">
        <v>0</v>
      </c>
      <c r="AA351" s="61">
        <v>0</v>
      </c>
      <c r="AB351" s="61">
        <v>0</v>
      </c>
      <c r="AC351" s="61">
        <v>0</v>
      </c>
      <c r="AD351" s="61">
        <v>0</v>
      </c>
      <c r="AE351" s="64">
        <v>0</v>
      </c>
      <c r="AF351" s="64">
        <v>0</v>
      </c>
      <c r="AG351" s="64">
        <v>0</v>
      </c>
      <c r="AH351" s="64">
        <v>0</v>
      </c>
      <c r="AI351" s="52"/>
    </row>
    <row r="352" spans="1:35" s="59" customFormat="1" ht="11.25" customHeight="1" x14ac:dyDescent="0.35">
      <c r="A352" s="60" t="s">
        <v>35</v>
      </c>
      <c r="B352" s="61">
        <v>0</v>
      </c>
      <c r="C352" s="61">
        <v>0</v>
      </c>
      <c r="D352" s="61">
        <v>0</v>
      </c>
      <c r="E352" s="61">
        <v>0</v>
      </c>
      <c r="F352" s="61">
        <v>0</v>
      </c>
      <c r="G352" s="61">
        <v>0</v>
      </c>
      <c r="H352" s="61">
        <v>0</v>
      </c>
      <c r="I352" s="61">
        <v>0</v>
      </c>
      <c r="J352" s="61">
        <v>0</v>
      </c>
      <c r="K352" s="61">
        <v>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61">
        <v>0</v>
      </c>
      <c r="R352" s="61">
        <v>0</v>
      </c>
      <c r="S352" s="61">
        <v>0</v>
      </c>
      <c r="T352" s="61">
        <v>0</v>
      </c>
      <c r="U352" s="61">
        <v>0</v>
      </c>
      <c r="V352" s="61">
        <v>0</v>
      </c>
      <c r="W352" s="61">
        <v>0</v>
      </c>
      <c r="X352" s="61">
        <v>0</v>
      </c>
      <c r="Y352" s="61">
        <v>0</v>
      </c>
      <c r="Z352" s="61">
        <v>0</v>
      </c>
      <c r="AA352" s="61">
        <v>0</v>
      </c>
      <c r="AB352" s="61">
        <v>0</v>
      </c>
      <c r="AC352" s="61">
        <v>0</v>
      </c>
      <c r="AD352" s="61">
        <v>0</v>
      </c>
      <c r="AE352" s="64">
        <v>0</v>
      </c>
      <c r="AF352" s="64">
        <v>0</v>
      </c>
      <c r="AG352" s="64">
        <v>0</v>
      </c>
      <c r="AH352" s="64">
        <v>0</v>
      </c>
      <c r="AI352" s="52"/>
    </row>
    <row r="353" spans="1:35" s="59" customFormat="1" ht="11.25" customHeight="1" x14ac:dyDescent="0.35">
      <c r="A353" s="60" t="s">
        <v>36</v>
      </c>
      <c r="B353" s="61">
        <v>0</v>
      </c>
      <c r="C353" s="61">
        <v>0</v>
      </c>
      <c r="D353" s="61">
        <v>0</v>
      </c>
      <c r="E353" s="61">
        <v>0</v>
      </c>
      <c r="F353" s="61">
        <v>0</v>
      </c>
      <c r="G353" s="61">
        <v>0</v>
      </c>
      <c r="H353" s="61">
        <v>0</v>
      </c>
      <c r="I353" s="61">
        <v>0</v>
      </c>
      <c r="J353" s="61">
        <v>0</v>
      </c>
      <c r="K353" s="61">
        <v>0</v>
      </c>
      <c r="L353" s="61">
        <v>0</v>
      </c>
      <c r="M353" s="61">
        <v>0</v>
      </c>
      <c r="N353" s="61">
        <v>0</v>
      </c>
      <c r="O353" s="61">
        <v>0</v>
      </c>
      <c r="P353" s="61">
        <v>0</v>
      </c>
      <c r="Q353" s="61">
        <v>0</v>
      </c>
      <c r="R353" s="61">
        <v>0</v>
      </c>
      <c r="S353" s="61">
        <v>0</v>
      </c>
      <c r="T353" s="61">
        <v>0</v>
      </c>
      <c r="U353" s="61">
        <v>0</v>
      </c>
      <c r="V353" s="61">
        <v>0</v>
      </c>
      <c r="W353" s="61">
        <v>0</v>
      </c>
      <c r="X353" s="61">
        <v>0</v>
      </c>
      <c r="Y353" s="61">
        <v>0</v>
      </c>
      <c r="Z353" s="61">
        <v>0</v>
      </c>
      <c r="AA353" s="61">
        <v>0</v>
      </c>
      <c r="AB353" s="61">
        <v>0</v>
      </c>
      <c r="AC353" s="61">
        <v>0</v>
      </c>
      <c r="AD353" s="61">
        <v>0</v>
      </c>
      <c r="AE353" s="64">
        <v>0</v>
      </c>
      <c r="AF353" s="64">
        <v>0</v>
      </c>
      <c r="AG353" s="64">
        <v>0</v>
      </c>
      <c r="AH353" s="64">
        <v>0</v>
      </c>
      <c r="AI353" s="52"/>
    </row>
    <row r="354" spans="1:35" s="59" customFormat="1" ht="11.25" customHeight="1" x14ac:dyDescent="0.35">
      <c r="A354" s="60" t="s">
        <v>27</v>
      </c>
      <c r="B354" s="61">
        <v>0</v>
      </c>
      <c r="C354" s="61">
        <v>0</v>
      </c>
      <c r="D354" s="61">
        <v>0</v>
      </c>
      <c r="E354" s="61">
        <v>0</v>
      </c>
      <c r="F354" s="61">
        <v>0</v>
      </c>
      <c r="G354" s="61">
        <v>0</v>
      </c>
      <c r="H354" s="61">
        <v>0</v>
      </c>
      <c r="I354" s="61">
        <v>0</v>
      </c>
      <c r="J354" s="61">
        <v>0</v>
      </c>
      <c r="K354" s="61">
        <v>0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61">
        <v>0</v>
      </c>
      <c r="R354" s="61">
        <v>0</v>
      </c>
      <c r="S354" s="61">
        <v>0</v>
      </c>
      <c r="T354" s="61">
        <v>0</v>
      </c>
      <c r="U354" s="61">
        <v>0</v>
      </c>
      <c r="V354" s="61">
        <v>0</v>
      </c>
      <c r="W354" s="61">
        <v>0</v>
      </c>
      <c r="X354" s="61">
        <v>0</v>
      </c>
      <c r="Y354" s="61">
        <v>0</v>
      </c>
      <c r="Z354" s="61">
        <v>0</v>
      </c>
      <c r="AA354" s="61">
        <v>0</v>
      </c>
      <c r="AB354" s="61">
        <v>0</v>
      </c>
      <c r="AC354" s="61">
        <v>0</v>
      </c>
      <c r="AD354" s="61">
        <v>0</v>
      </c>
      <c r="AE354" s="64">
        <v>0</v>
      </c>
      <c r="AF354" s="64">
        <v>0</v>
      </c>
      <c r="AG354" s="64">
        <v>0</v>
      </c>
      <c r="AH354" s="64">
        <v>0</v>
      </c>
      <c r="AI354" s="52"/>
    </row>
    <row r="355" spans="1:35" s="59" customFormat="1" ht="11.25" customHeight="1" x14ac:dyDescent="0.35">
      <c r="A355" s="60" t="s">
        <v>117</v>
      </c>
      <c r="B355" s="61">
        <v>0</v>
      </c>
      <c r="C355" s="61">
        <v>0</v>
      </c>
      <c r="D355" s="61">
        <v>0</v>
      </c>
      <c r="E355" s="61">
        <v>0</v>
      </c>
      <c r="F355" s="61">
        <v>0</v>
      </c>
      <c r="G355" s="61">
        <v>0</v>
      </c>
      <c r="H355" s="61">
        <v>0</v>
      </c>
      <c r="I355" s="61">
        <v>0</v>
      </c>
      <c r="J355" s="61">
        <v>0</v>
      </c>
      <c r="K355" s="61">
        <v>0</v>
      </c>
      <c r="L355" s="61">
        <v>0</v>
      </c>
      <c r="M355" s="61">
        <v>0</v>
      </c>
      <c r="N355" s="61">
        <v>0</v>
      </c>
      <c r="O355" s="61">
        <v>0</v>
      </c>
      <c r="P355" s="61">
        <v>0</v>
      </c>
      <c r="Q355" s="61">
        <v>0</v>
      </c>
      <c r="R355" s="61">
        <v>0</v>
      </c>
      <c r="S355" s="61">
        <v>0</v>
      </c>
      <c r="T355" s="61">
        <v>0</v>
      </c>
      <c r="U355" s="61">
        <v>0</v>
      </c>
      <c r="V355" s="61">
        <v>0</v>
      </c>
      <c r="W355" s="61">
        <v>0</v>
      </c>
      <c r="X355" s="61">
        <v>0</v>
      </c>
      <c r="Y355" s="61">
        <v>0</v>
      </c>
      <c r="Z355" s="61">
        <v>0</v>
      </c>
      <c r="AA355" s="61">
        <v>0</v>
      </c>
      <c r="AB355" s="61">
        <v>0</v>
      </c>
      <c r="AC355" s="61">
        <v>0</v>
      </c>
      <c r="AD355" s="61">
        <v>0</v>
      </c>
      <c r="AE355" s="64">
        <v>0</v>
      </c>
      <c r="AF355" s="64">
        <v>0</v>
      </c>
      <c r="AG355" s="64">
        <v>0</v>
      </c>
      <c r="AH355" s="64">
        <v>0</v>
      </c>
      <c r="AI355" s="52"/>
    </row>
    <row r="356" spans="1:35" s="59" customFormat="1" ht="11.25" customHeight="1" x14ac:dyDescent="0.35">
      <c r="A356" s="60" t="s">
        <v>118</v>
      </c>
      <c r="B356" s="61">
        <v>0</v>
      </c>
      <c r="C356" s="61">
        <v>0</v>
      </c>
      <c r="D356" s="61">
        <v>0</v>
      </c>
      <c r="E356" s="61">
        <v>0</v>
      </c>
      <c r="F356" s="61">
        <v>0</v>
      </c>
      <c r="G356" s="61">
        <v>0</v>
      </c>
      <c r="H356" s="61">
        <v>0</v>
      </c>
      <c r="I356" s="61">
        <v>0</v>
      </c>
      <c r="J356" s="61">
        <v>0</v>
      </c>
      <c r="K356" s="61">
        <v>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61">
        <v>0</v>
      </c>
      <c r="R356" s="61">
        <v>0</v>
      </c>
      <c r="S356" s="61">
        <v>0</v>
      </c>
      <c r="T356" s="61">
        <v>0</v>
      </c>
      <c r="U356" s="61">
        <v>0</v>
      </c>
      <c r="V356" s="61">
        <v>0</v>
      </c>
      <c r="W356" s="61">
        <v>0</v>
      </c>
      <c r="X356" s="61">
        <v>0</v>
      </c>
      <c r="Y356" s="61">
        <v>0</v>
      </c>
      <c r="Z356" s="61">
        <v>0</v>
      </c>
      <c r="AA356" s="61">
        <v>0</v>
      </c>
      <c r="AB356" s="61">
        <v>0</v>
      </c>
      <c r="AC356" s="61">
        <v>0</v>
      </c>
      <c r="AD356" s="61">
        <v>0</v>
      </c>
      <c r="AE356" s="64">
        <v>0</v>
      </c>
      <c r="AF356" s="64">
        <v>0</v>
      </c>
      <c r="AG356" s="64">
        <v>0</v>
      </c>
      <c r="AH356" s="64">
        <v>0</v>
      </c>
      <c r="AI356" s="52"/>
    </row>
    <row r="357" spans="1:35" s="59" customFormat="1" ht="11.25" customHeight="1" x14ac:dyDescent="0.35">
      <c r="A357" s="60" t="s">
        <v>119</v>
      </c>
      <c r="B357" s="61">
        <v>0</v>
      </c>
      <c r="C357" s="61">
        <v>0</v>
      </c>
      <c r="D357" s="61">
        <v>0</v>
      </c>
      <c r="E357" s="61">
        <v>0</v>
      </c>
      <c r="F357" s="61">
        <v>0</v>
      </c>
      <c r="G357" s="61">
        <v>0</v>
      </c>
      <c r="H357" s="61">
        <v>0</v>
      </c>
      <c r="I357" s="61">
        <v>0</v>
      </c>
      <c r="J357" s="61">
        <v>0</v>
      </c>
      <c r="K357" s="61">
        <v>0</v>
      </c>
      <c r="L357" s="61">
        <v>0</v>
      </c>
      <c r="M357" s="61">
        <v>0</v>
      </c>
      <c r="N357" s="61">
        <v>0</v>
      </c>
      <c r="O357" s="61">
        <v>0</v>
      </c>
      <c r="P357" s="61">
        <v>0</v>
      </c>
      <c r="Q357" s="61">
        <v>0</v>
      </c>
      <c r="R357" s="61">
        <v>0</v>
      </c>
      <c r="S357" s="61">
        <v>0</v>
      </c>
      <c r="T357" s="61">
        <v>0</v>
      </c>
      <c r="U357" s="61">
        <v>0</v>
      </c>
      <c r="V357" s="61">
        <v>0</v>
      </c>
      <c r="W357" s="61">
        <v>0</v>
      </c>
      <c r="X357" s="61">
        <v>0</v>
      </c>
      <c r="Y357" s="61">
        <v>0</v>
      </c>
      <c r="Z357" s="61">
        <v>0</v>
      </c>
      <c r="AA357" s="61">
        <v>0</v>
      </c>
      <c r="AB357" s="61">
        <v>0</v>
      </c>
      <c r="AC357" s="61">
        <v>0</v>
      </c>
      <c r="AD357" s="61">
        <v>0</v>
      </c>
      <c r="AE357" s="64">
        <v>0</v>
      </c>
      <c r="AF357" s="64">
        <v>0</v>
      </c>
      <c r="AG357" s="64">
        <v>0</v>
      </c>
      <c r="AH357" s="64">
        <v>0</v>
      </c>
      <c r="AI357" s="52"/>
    </row>
    <row r="358" spans="1:35" s="59" customFormat="1" ht="11.25" customHeight="1" x14ac:dyDescent="0.35">
      <c r="A358" s="60" t="s">
        <v>120</v>
      </c>
      <c r="B358" s="61">
        <v>0</v>
      </c>
      <c r="C358" s="61">
        <v>0</v>
      </c>
      <c r="D358" s="61">
        <v>0</v>
      </c>
      <c r="E358" s="61">
        <v>0</v>
      </c>
      <c r="F358" s="61">
        <v>0</v>
      </c>
      <c r="G358" s="61">
        <v>0</v>
      </c>
      <c r="H358" s="61">
        <v>0</v>
      </c>
      <c r="I358" s="61">
        <v>0</v>
      </c>
      <c r="J358" s="61">
        <v>0</v>
      </c>
      <c r="K358" s="61">
        <v>0</v>
      </c>
      <c r="L358" s="61">
        <v>0</v>
      </c>
      <c r="M358" s="61">
        <v>0</v>
      </c>
      <c r="N358" s="61">
        <v>0</v>
      </c>
      <c r="O358" s="61">
        <v>0</v>
      </c>
      <c r="P358" s="61">
        <v>0</v>
      </c>
      <c r="Q358" s="61">
        <v>0</v>
      </c>
      <c r="R358" s="61">
        <v>0</v>
      </c>
      <c r="S358" s="61">
        <v>0</v>
      </c>
      <c r="T358" s="61">
        <v>0</v>
      </c>
      <c r="U358" s="61">
        <v>0</v>
      </c>
      <c r="V358" s="61">
        <v>0</v>
      </c>
      <c r="W358" s="61">
        <v>0</v>
      </c>
      <c r="X358" s="61">
        <v>0</v>
      </c>
      <c r="Y358" s="61">
        <v>0</v>
      </c>
      <c r="Z358" s="61">
        <v>0</v>
      </c>
      <c r="AA358" s="61">
        <v>0</v>
      </c>
      <c r="AB358" s="61">
        <v>0</v>
      </c>
      <c r="AC358" s="61">
        <v>0</v>
      </c>
      <c r="AD358" s="61">
        <v>0</v>
      </c>
      <c r="AE358" s="64">
        <v>0</v>
      </c>
      <c r="AF358" s="64">
        <v>0</v>
      </c>
      <c r="AG358" s="64">
        <v>0</v>
      </c>
      <c r="AH358" s="64">
        <v>0</v>
      </c>
      <c r="AI358" s="52"/>
    </row>
    <row r="359" spans="1:35" s="59" customFormat="1" ht="11.25" customHeight="1" x14ac:dyDescent="0.35">
      <c r="A359" s="60" t="s">
        <v>41</v>
      </c>
      <c r="B359" s="61">
        <f t="shared" ref="B359:AH359" si="0">SUM(B302:B353)</f>
        <v>218.58082583928569</v>
      </c>
      <c r="C359" s="61">
        <f t="shared" si="0"/>
        <v>218.58082583928569</v>
      </c>
      <c r="D359" s="61">
        <f t="shared" si="0"/>
        <v>218.58082583928569</v>
      </c>
      <c r="E359" s="61">
        <f t="shared" si="0"/>
        <v>218.58082583928569</v>
      </c>
      <c r="F359" s="61">
        <f t="shared" si="0"/>
        <v>218.58082583928569</v>
      </c>
      <c r="G359" s="61">
        <f t="shared" si="0"/>
        <v>218.58082583928569</v>
      </c>
      <c r="H359" s="61">
        <f t="shared" si="0"/>
        <v>218.58082583928569</v>
      </c>
      <c r="I359" s="61">
        <f t="shared" si="0"/>
        <v>218.58082583928569</v>
      </c>
      <c r="J359" s="61">
        <f t="shared" si="0"/>
        <v>218.58082583928569</v>
      </c>
      <c r="K359" s="61">
        <f t="shared" si="0"/>
        <v>218.58082583928569</v>
      </c>
      <c r="L359" s="61">
        <f t="shared" si="0"/>
        <v>306.01315617500001</v>
      </c>
      <c r="M359" s="61">
        <f t="shared" si="0"/>
        <v>306.01315617500001</v>
      </c>
      <c r="N359" s="61">
        <f t="shared" si="0"/>
        <v>320.36588640000002</v>
      </c>
      <c r="O359" s="61">
        <f t="shared" si="0"/>
        <v>295.27273439999999</v>
      </c>
      <c r="P359" s="61">
        <f t="shared" si="0"/>
        <v>302.41602720000003</v>
      </c>
      <c r="Q359" s="61">
        <f t="shared" si="0"/>
        <v>370.37165759999999</v>
      </c>
      <c r="R359" s="61">
        <f t="shared" si="0"/>
        <v>338.04540000000003</v>
      </c>
      <c r="S359" s="61">
        <f t="shared" si="0"/>
        <v>396.60788160000004</v>
      </c>
      <c r="T359" s="61">
        <f t="shared" si="0"/>
        <v>364.06298879999997</v>
      </c>
      <c r="U359" s="61">
        <f t="shared" si="0"/>
        <v>448.24752000000001</v>
      </c>
      <c r="V359" s="61">
        <f t="shared" si="0"/>
        <v>367.14656160000004</v>
      </c>
      <c r="W359" s="61">
        <f t="shared" si="0"/>
        <v>382.8102768</v>
      </c>
      <c r="X359" s="61">
        <f t="shared" si="0"/>
        <v>312.57485279999997</v>
      </c>
      <c r="Y359" s="61">
        <f t="shared" si="0"/>
        <v>394.69731839999997</v>
      </c>
      <c r="Z359" s="61">
        <f t="shared" si="0"/>
        <v>390.44527199999999</v>
      </c>
      <c r="AA359" s="61">
        <f t="shared" si="0"/>
        <v>326.21097600000002</v>
      </c>
      <c r="AB359" s="61">
        <f t="shared" si="0"/>
        <v>269.7577344</v>
      </c>
      <c r="AC359" s="61">
        <f t="shared" si="0"/>
        <v>296.22075839999997</v>
      </c>
      <c r="AD359" s="61">
        <f t="shared" si="0"/>
        <v>327.90381120000001</v>
      </c>
      <c r="AE359" s="64">
        <f t="shared" si="0"/>
        <v>294.58870559999997</v>
      </c>
      <c r="AF359" s="64">
        <f t="shared" si="0"/>
        <v>418.26546719999999</v>
      </c>
      <c r="AG359" s="64">
        <f t="shared" si="0"/>
        <v>447.95812320000005</v>
      </c>
      <c r="AH359" s="64">
        <f t="shared" si="0"/>
        <v>395.95177947000002</v>
      </c>
      <c r="AI359" s="52"/>
    </row>
    <row r="362" spans="1:35" x14ac:dyDescent="0.35">
      <c r="A362" s="1" t="s">
        <v>78</v>
      </c>
    </row>
    <row r="363" spans="1:35" x14ac:dyDescent="0.35">
      <c r="A363" s="53" t="s">
        <v>122</v>
      </c>
    </row>
    <row r="364" spans="1:35" x14ac:dyDescent="0.35">
      <c r="A364" s="53" t="s">
        <v>123</v>
      </c>
    </row>
    <row r="365" spans="1:35" x14ac:dyDescent="0.35">
      <c r="A365" s="53" t="s">
        <v>124</v>
      </c>
    </row>
    <row r="366" spans="1:35" x14ac:dyDescent="0.35">
      <c r="A366" s="53" t="s">
        <v>125</v>
      </c>
    </row>
    <row r="369" spans="1:1" x14ac:dyDescent="0.35">
      <c r="A369" s="1" t="s">
        <v>81</v>
      </c>
    </row>
    <row r="370" spans="1:1" x14ac:dyDescent="0.35">
      <c r="A370" s="65" t="s">
        <v>126</v>
      </c>
    </row>
    <row r="371" spans="1:1" x14ac:dyDescent="0.35">
      <c r="A371" s="26" t="s">
        <v>82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9126D84FDD514BA3F28C62199CF255" ma:contentTypeVersion="23" ma:contentTypeDescription="Create a new document." ma:contentTypeScope="" ma:versionID="af022393c0b34a3e65d6f81fa0d16acd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57ac4d48-2eeb-46cd-9c42-48cc4c4e72e0" xmlns:ns6="042e8982-6c49-49e4-a280-2ba9bd13325e" targetNamespace="http://schemas.microsoft.com/office/2006/metadata/properties" ma:root="true" ma:fieldsID="f6e013c97ff63cc957a1d4290fb5b42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57ac4d48-2eeb-46cd-9c42-48cc4c4e72e0"/>
    <xsd:import namespace="042e8982-6c49-49e4-a280-2ba9bd13325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File_x0020_status" minOccurs="0"/>
                <xsd:element ref="ns5:MediaServiceDateTaken" minOccurs="0"/>
                <xsd:element ref="ns5:MediaServiceLocation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789c3843-6e7c-49e8-a4b9-846446fe4434}" ma:internalName="TaxCatchAllLabel" ma:readOnly="true" ma:showField="CatchAllDataLabel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789c3843-6e7c-49e8-a4b9-846446fe4434}" ma:internalName="TaxCatchAll" ma:showField="CatchAllData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ac4d48-2eeb-46cd-9c42-48cc4c4e7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File_x0020_status" ma:index="34" nillable="true" ma:displayName="File status" ma:format="RadioButtons" ma:internalName="File_x0020_status">
      <xsd:simpleType>
        <xsd:restriction base="dms:Choice">
          <xsd:enumeration value="Ready for EPA review"/>
          <xsd:enumeration value="Ready for document compilation team"/>
          <xsd:enumeration value="Needs updating by SL"/>
        </xsd:restriction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2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8982-6c49-49e4-a280-2ba9bd13325e" elementFormDefault="qualified">
    <xsd:import namespace="http://schemas.microsoft.com/office/2006/documentManagement/types"/>
    <xsd:import namespace="http://schemas.microsoft.com/office/infopath/2007/PartnerControls"/>
    <xsd:element name="SharedWithUsers" ma:index="3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2021-08-11T16:20:14+00:00</Document_x0020_Creation_x0020_Date>
    <EPA_x0020_Related_x0020_Documents xmlns="4ffa91fb-a0ff-4ac5-b2db-65c790d184a4" xsi:nil="true"/>
    <j747ac98061d40f0aa7bd47e1db5675d xmlns="4ffa91fb-a0ff-4ac5-b2db-65c790d184a4">
      <Terms xmlns="http://schemas.microsoft.com/office/infopath/2007/PartnerControls"/>
    </j747ac98061d40f0aa7bd47e1db5675d>
    <CategoryDescription xmlns="http://schemas.microsoft.com/sharepoint.v3" xsi:nil="true"/>
    <_Source xmlns="http://schemas.microsoft.com/sharepoint/v3/fields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Rights xmlns="4ffa91fb-a0ff-4ac5-b2db-65c790d184a4" xsi:nil="true"/>
    <TaxKeywordTaxHTField xmlns="4ffa91fb-a0ff-4ac5-b2db-65c790d184a4">
      <Terms xmlns="http://schemas.microsoft.com/office/infopath/2007/PartnerControls"/>
    </TaxKeywordTaxHTField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_ip_UnifiedCompliancePolicyUIAction xmlns="http://schemas.microsoft.com/sharepoint/v3" xsi:nil="true"/>
    <_ip_UnifiedCompliancePolicyProperties xmlns="http://schemas.microsoft.com/sharepoint/v3" xsi:nil="true"/>
    <File_x0020_status xmlns="57ac4d48-2eeb-46cd-9c42-48cc4c4e72e0" xsi:nil="true"/>
    <lcf76f155ced4ddcb4097134ff3c332f xmlns="57ac4d48-2eeb-46cd-9c42-48cc4c4e72e0">
      <Terms xmlns="http://schemas.microsoft.com/office/infopath/2007/PartnerControls"/>
    </lcf76f155ced4ddcb4097134ff3c332f>
    <SharedWithUsers xmlns="042e8982-6c49-49e4-a280-2ba9bd13325e">
      <UserInfo>
        <DisplayName/>
        <AccountId xsi:nil="true"/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3BB755-6927-474A-85DB-85B277C6185A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BD910399-F653-47D3-AFE9-66ECEC7F6F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57ac4d48-2eeb-46cd-9c42-48cc4c4e72e0"/>
    <ds:schemaRef ds:uri="042e8982-6c49-49e4-a280-2ba9bd1332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66E1AF-6979-48B4-9E4A-97DD10F9664A}">
  <ds:schemaRefs>
    <ds:schemaRef ds:uri="4ffa91fb-a0ff-4ac5-b2db-65c790d184a4"/>
    <ds:schemaRef ds:uri="http://schemas.microsoft.com/office/2006/documentManagement/types"/>
    <ds:schemaRef ds:uri="http://schemas.microsoft.com/sharepoint/v3/fields"/>
    <ds:schemaRef ds:uri="http://schemas.microsoft.com/office/infopath/2007/PartnerControls"/>
    <ds:schemaRef ds:uri="http://purl.org/dc/elements/1.1/"/>
    <ds:schemaRef ds:uri="57ac4d48-2eeb-46cd-9c42-48cc4c4e72e0"/>
    <ds:schemaRef ds:uri="http://purl.org/dc/terms/"/>
    <ds:schemaRef ds:uri="http://schemas.microsoft.com/sharepoint/v3"/>
    <ds:schemaRef ds:uri="http://schemas.openxmlformats.org/package/2006/metadata/core-properties"/>
    <ds:schemaRef ds:uri="042e8982-6c49-49e4-a280-2ba9bd13325e"/>
    <ds:schemaRef ds:uri="http://schemas.microsoft.com/sharepoint.v3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F75E442B-8F63-4E3F-911F-FC9664D99C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Cement (C-1,2)</vt:lpstr>
      <vt:lpstr>Lime (C-3,4,5,6)</vt:lpstr>
      <vt:lpstr>Glass (C-7,8)</vt:lpstr>
      <vt:lpstr>OthProcessUsesofCarbonates(C-9)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2021-09-17T18:47:43Z</dcterms:created>
  <dcterms:modified xsi:type="dcterms:W3CDTF">2024-08-29T15:32:07Z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0x010100869126D84FDD514BA3F28C62199CF255</vt:lpwstr>
  </property>
  <property fmtid="{D5CDD505-2E9C-101B-9397-08002B2CF9AE}" pid="4" name="EPA Subject">
    <vt:lpwstr/>
  </property>
  <property fmtid="{D5CDD505-2E9C-101B-9397-08002B2CF9AE}" pid="5" name="Document Type">
    <vt:lpwstr/>
  </property>
  <property fmtid="{D5CDD505-2E9C-101B-9397-08002B2CF9AE}" pid="6" name="e3f09c3df709400db2417a7161762d62">
    <vt:lpwstr/>
  </property>
  <property fmtid="{D5CDD505-2E9C-101B-9397-08002B2CF9AE}" pid="7" name="MediaServiceImageTags">
    <vt:lpwstr/>
  </property>
  <property fmtid="{D5CDD505-2E9C-101B-9397-08002B2CF9AE}" pid="8" name="Order">
    <vt:r8>2894300</vt:r8>
  </property>
  <property fmtid="{D5CDD505-2E9C-101B-9397-08002B2CF9AE}" pid="9" name="ComplianceAssetId">
    <vt:lpwstr/>
  </property>
  <property fmtid="{D5CDD505-2E9C-101B-9397-08002B2CF9AE}" pid="10" name="Records Status">
    <vt:lpwstr>Pending</vt:lpwstr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